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sheva.a.a\Desktop\меню 2023-2024\Цикличное\Октябрь\"/>
    </mc:Choice>
  </mc:AlternateContent>
  <xr:revisionPtr revIDLastSave="0" documentId="13_ncr:1_{A9576271-17DC-4F39-9E5D-48DBE1BC97E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S423" i="1" l="1"/>
  <c r="U423" i="1"/>
  <c r="W423" i="1"/>
  <c r="Y423" i="1"/>
  <c r="AA423" i="1"/>
  <c r="AC423" i="1"/>
  <c r="AE423" i="1"/>
  <c r="AG423" i="1"/>
  <c r="AI423" i="1"/>
  <c r="AK423" i="1"/>
  <c r="Q423" i="1"/>
  <c r="O259" i="1"/>
  <c r="S302" i="1"/>
  <c r="U302" i="1"/>
  <c r="W302" i="1"/>
  <c r="Y302" i="1"/>
  <c r="AA302" i="1"/>
  <c r="AC302" i="1"/>
  <c r="AE302" i="1"/>
  <c r="AG302" i="1"/>
  <c r="AI302" i="1"/>
  <c r="AK302" i="1"/>
  <c r="Q302" i="1"/>
  <c r="S86" i="1" l="1"/>
  <c r="U86" i="1"/>
  <c r="W86" i="1"/>
  <c r="Y86" i="1"/>
  <c r="AA86" i="1"/>
  <c r="AC86" i="1"/>
  <c r="AE86" i="1"/>
  <c r="AG86" i="1"/>
  <c r="AI86" i="1"/>
  <c r="AK86" i="1"/>
  <c r="Q86" i="1"/>
  <c r="S168" i="1"/>
  <c r="U168" i="1"/>
  <c r="W168" i="1"/>
  <c r="Y168" i="1"/>
  <c r="AA168" i="1"/>
  <c r="AC168" i="1"/>
  <c r="AE168" i="1"/>
  <c r="AG168" i="1"/>
  <c r="AI168" i="1"/>
  <c r="AK168" i="1"/>
  <c r="Q168" i="1"/>
</calcChain>
</file>

<file path=xl/sharedStrings.xml><?xml version="1.0" encoding="utf-8"?>
<sst xmlns="http://schemas.openxmlformats.org/spreadsheetml/2006/main" count="1269" uniqueCount="589">
  <si>
    <t>(подпись)</t>
  </si>
  <si>
    <t>Наименование блюда</t>
  </si>
  <si>
    <t>Брутто, г</t>
  </si>
  <si>
    <t>Нетто, г</t>
  </si>
  <si>
    <t>Химический состав</t>
  </si>
  <si>
    <t>Наименование пищевых веществ</t>
  </si>
  <si>
    <t>Выход, г</t>
  </si>
  <si>
    <t>Белки, г</t>
  </si>
  <si>
    <t>Жиры, г</t>
  </si>
  <si>
    <t>Угл., г</t>
  </si>
  <si>
    <t>Эц, ккал</t>
  </si>
  <si>
    <t>Витамины</t>
  </si>
  <si>
    <t>Минералы, мг</t>
  </si>
  <si>
    <t>С, мг</t>
  </si>
  <si>
    <t>В1, мг</t>
  </si>
  <si>
    <t>А, мг рет. экв.</t>
  </si>
  <si>
    <t>Кальций</t>
  </si>
  <si>
    <t>Фосфор</t>
  </si>
  <si>
    <t>Магний</t>
  </si>
  <si>
    <t>Железо</t>
  </si>
  <si>
    <t>Обед</t>
  </si>
  <si>
    <t>700</t>
  </si>
  <si>
    <t>27,35</t>
  </si>
  <si>
    <t>24,17</t>
  </si>
  <si>
    <t>100,58</t>
  </si>
  <si>
    <t>729,25</t>
  </si>
  <si>
    <t>22,38</t>
  </si>
  <si>
    <t>0,84</t>
  </si>
  <si>
    <t>281,65</t>
  </si>
  <si>
    <t>329,71</t>
  </si>
  <si>
    <t>413,01</t>
  </si>
  <si>
    <t>102,51</t>
  </si>
  <si>
    <t>5,61</t>
  </si>
  <si>
    <t>Щи по-Уральски (с крупой), со сметаной</t>
  </si>
  <si>
    <t>205</t>
  </si>
  <si>
    <t>2,12</t>
  </si>
  <si>
    <t>3,1</t>
  </si>
  <si>
    <t>17,4</t>
  </si>
  <si>
    <t>105,98</t>
  </si>
  <si>
    <t>20,2</t>
  </si>
  <si>
    <t>0,02</t>
  </si>
  <si>
    <t>102,65</t>
  </si>
  <si>
    <t>63,26</t>
  </si>
  <si>
    <t>31,94</t>
  </si>
  <si>
    <t>13,54</t>
  </si>
  <si>
    <t>1,46</t>
  </si>
  <si>
    <t>Сборник рецептур блюд и кулинарных изделий для предприятий общественного питания при общеобразовательных школах, 2004 г. №128</t>
  </si>
  <si>
    <t>Крупа рис круглозерный*</t>
  </si>
  <si>
    <t>Томатная паста*</t>
  </si>
  <si>
    <t>Масло растительное*</t>
  </si>
  <si>
    <t>Соль*</t>
  </si>
  <si>
    <t>Сметана*</t>
  </si>
  <si>
    <t>Лавровый лист*</t>
  </si>
  <si>
    <t>Укроп (сушеный)*</t>
  </si>
  <si>
    <t>Петрушка (сушеная)*</t>
  </si>
  <si>
    <t>Каша перловая с овощами и мясом</t>
  </si>
  <si>
    <t>240</t>
  </si>
  <si>
    <t>19,96</t>
  </si>
  <si>
    <t>20,5</t>
  </si>
  <si>
    <t>39,8</t>
  </si>
  <si>
    <t>423,54</t>
  </si>
  <si>
    <t>1,3</t>
  </si>
  <si>
    <t>0,72</t>
  </si>
  <si>
    <t>102</t>
  </si>
  <si>
    <t>184</t>
  </si>
  <si>
    <t>283,7</t>
  </si>
  <si>
    <t>48,17</t>
  </si>
  <si>
    <t>2,07</t>
  </si>
  <si>
    <t>Лечебное питание (под ред.М.А.Самсонова 1995г.) №6.42</t>
  </si>
  <si>
    <t>Гуляш из свинины (пром-ного пр-ва)*</t>
  </si>
  <si>
    <t>Крупа перловая*</t>
  </si>
  <si>
    <t>Масло сливочное*</t>
  </si>
  <si>
    <t>Чеснок сушеный*</t>
  </si>
  <si>
    <t>Компот из кураги</t>
  </si>
  <si>
    <t>200</t>
  </si>
  <si>
    <t>1,14</t>
  </si>
  <si>
    <t>19,9</t>
  </si>
  <si>
    <t>84,16</t>
  </si>
  <si>
    <t>0,88</t>
  </si>
  <si>
    <t>77</t>
  </si>
  <si>
    <t>68,2</t>
  </si>
  <si>
    <t>32,12</t>
  </si>
  <si>
    <t>23,1</t>
  </si>
  <si>
    <t>0,7</t>
  </si>
  <si>
    <t>Сборник рецептур блюд и кулинарных изделий для предприятий общественного питания при общеобразовательных школах, 2004 г. №638</t>
  </si>
  <si>
    <t>Курага*</t>
  </si>
  <si>
    <t>Сахар*</t>
  </si>
  <si>
    <t>Хлеб ржано- пшеничный</t>
  </si>
  <si>
    <t>25</t>
  </si>
  <si>
    <t>1,83</t>
  </si>
  <si>
    <t>0,33</t>
  </si>
  <si>
    <t>8,88</t>
  </si>
  <si>
    <t>45,81</t>
  </si>
  <si>
    <t>0,05</t>
  </si>
  <si>
    <t>8,25</t>
  </si>
  <si>
    <t>45,75</t>
  </si>
  <si>
    <t>13,5</t>
  </si>
  <si>
    <t>1,05</t>
  </si>
  <si>
    <t>Лечебное питание (под ред.М.А.Самсонова 1995г.) №15.1</t>
  </si>
  <si>
    <t>Хлеб-ржано пшеничный*</t>
  </si>
  <si>
    <t>Хлеб пшеничный</t>
  </si>
  <si>
    <t>30</t>
  </si>
  <si>
    <t>2,3</t>
  </si>
  <si>
    <t>0,24</t>
  </si>
  <si>
    <t>14,6</t>
  </si>
  <si>
    <t>69,76</t>
  </si>
  <si>
    <t>0,03</t>
  </si>
  <si>
    <t>6</t>
  </si>
  <si>
    <t>19,5</t>
  </si>
  <si>
    <t>4,2</t>
  </si>
  <si>
    <t>Лечебное питание (под ред.М.А.Самсонова 1995г.) №15.2</t>
  </si>
  <si>
    <t>Хлеб пшеничный*</t>
  </si>
  <si>
    <t>Итого:</t>
  </si>
  <si>
    <t>0,38</t>
  </si>
  <si>
    <t>Суп-пюре из картофеля, с сухариками</t>
  </si>
  <si>
    <t>220</t>
  </si>
  <si>
    <t>5,63</t>
  </si>
  <si>
    <t>10,1</t>
  </si>
  <si>
    <t>43,8</t>
  </si>
  <si>
    <t>288,62</t>
  </si>
  <si>
    <t>15,2</t>
  </si>
  <si>
    <t>0,16</t>
  </si>
  <si>
    <t>144,4</t>
  </si>
  <si>
    <t>157,6</t>
  </si>
  <si>
    <t>124,52</t>
  </si>
  <si>
    <t>34,18</t>
  </si>
  <si>
    <t>1,31</t>
  </si>
  <si>
    <t>Сборник рецептур блюд и кулинарных изделий для предприятий общественного питания при общеобразовательных школах, 2004 г. №171</t>
  </si>
  <si>
    <t>Мука в/с*</t>
  </si>
  <si>
    <t>Молоко цельное*</t>
  </si>
  <si>
    <t>Хлеб пшеничный (для сухарей)*</t>
  </si>
  <si>
    <t>Наггетсы "Детские"</t>
  </si>
  <si>
    <t>100</t>
  </si>
  <si>
    <t>16,5</t>
  </si>
  <si>
    <t>20,3</t>
  </si>
  <si>
    <t>295,7</t>
  </si>
  <si>
    <t>4</t>
  </si>
  <si>
    <t>0,11</t>
  </si>
  <si>
    <t>129</t>
  </si>
  <si>
    <t>70,2</t>
  </si>
  <si>
    <t>33,8</t>
  </si>
  <si>
    <t>1,52</t>
  </si>
  <si>
    <t>Сборник рецептур блюд и кулинарных изделий для предприятий общественного питания при общеобразовательных школах, 2004 г. №499</t>
  </si>
  <si>
    <t>Капуста тушеная</t>
  </si>
  <si>
    <t>150</t>
  </si>
  <si>
    <t>3,2</t>
  </si>
  <si>
    <t>3,5</t>
  </si>
  <si>
    <t>18,8</t>
  </si>
  <si>
    <t>119,5</t>
  </si>
  <si>
    <t>12</t>
  </si>
  <si>
    <t>103</t>
  </si>
  <si>
    <t>82</t>
  </si>
  <si>
    <t>60</t>
  </si>
  <si>
    <t>26,4</t>
  </si>
  <si>
    <t>1,18</t>
  </si>
  <si>
    <t>Сборник для обр.учрежд.,2011г.,Могильный №321</t>
  </si>
  <si>
    <t>Чай с сахаром</t>
  </si>
  <si>
    <t>0,2</t>
  </si>
  <si>
    <t>0,1</t>
  </si>
  <si>
    <t>4,95</t>
  </si>
  <si>
    <t>8,24</t>
  </si>
  <si>
    <t>4,4</t>
  </si>
  <si>
    <t>0,82</t>
  </si>
  <si>
    <t>Сборник рецептур блюд и кулинарных изделий для предприятий общественного питания при общеобразовательных школах, 2004 г. №685</t>
  </si>
  <si>
    <t>Чай*</t>
  </si>
  <si>
    <t>2,19</t>
  </si>
  <si>
    <t>0,4</t>
  </si>
  <si>
    <t>10,65</t>
  </si>
  <si>
    <t>54,96</t>
  </si>
  <si>
    <t>0,06</t>
  </si>
  <si>
    <t>9,9</t>
  </si>
  <si>
    <t>54,9</t>
  </si>
  <si>
    <t>16,2</t>
  </si>
  <si>
    <t>1,26</t>
  </si>
  <si>
    <t>18,3</t>
  </si>
  <si>
    <t>0,36</t>
  </si>
  <si>
    <t>Суп куриный с вермишелью</t>
  </si>
  <si>
    <t>5,02</t>
  </si>
  <si>
    <t>4,84</t>
  </si>
  <si>
    <t>25,77</t>
  </si>
  <si>
    <t>166,72</t>
  </si>
  <si>
    <t>9,2</t>
  </si>
  <si>
    <t>0,09</t>
  </si>
  <si>
    <t>120,32</t>
  </si>
  <si>
    <t>13,96</t>
  </si>
  <si>
    <t>63,12</t>
  </si>
  <si>
    <t>17,93</t>
  </si>
  <si>
    <t>0,76</t>
  </si>
  <si>
    <t>Сборник рецептур блюд и кулинарных изделий для предприятий общественного питания при общеобразовательных школах, 2004 г. №147</t>
  </si>
  <si>
    <t>Макаронные изделия (паутинка)*</t>
  </si>
  <si>
    <t>235</t>
  </si>
  <si>
    <t>17,5</t>
  </si>
  <si>
    <t>20,9</t>
  </si>
  <si>
    <t>2,5</t>
  </si>
  <si>
    <t>0,17</t>
  </si>
  <si>
    <t>141,4</t>
  </si>
  <si>
    <t>299,3</t>
  </si>
  <si>
    <t>410,6</t>
  </si>
  <si>
    <t>32,4</t>
  </si>
  <si>
    <t>3,8</t>
  </si>
  <si>
    <t>Сборник рецептур блюд и кулинарных изделий для предприятий общественного питания при общеобразовательных школах, 2004 г. №342</t>
  </si>
  <si>
    <t>Сыр*</t>
  </si>
  <si>
    <t>Компот из смеси сухофруктов</t>
  </si>
  <si>
    <t>0,6</t>
  </si>
  <si>
    <t>22,8</t>
  </si>
  <si>
    <t>93,6</t>
  </si>
  <si>
    <t>6,6</t>
  </si>
  <si>
    <t>5</t>
  </si>
  <si>
    <t>3</t>
  </si>
  <si>
    <t>Сборник рецептур обучающимся 1-4-х классов Новосибирск 2020 №54-7хн-2020 (7-11лет)</t>
  </si>
  <si>
    <t>Сухофрукты*</t>
  </si>
  <si>
    <t>35</t>
  </si>
  <si>
    <t>2,66</t>
  </si>
  <si>
    <t>0,28</t>
  </si>
  <si>
    <t>17,01</t>
  </si>
  <si>
    <t>81,2</t>
  </si>
  <si>
    <t>0,04</t>
  </si>
  <si>
    <t>7</t>
  </si>
  <si>
    <t>22,75</t>
  </si>
  <si>
    <t>4,9</t>
  </si>
  <si>
    <t>27,43</t>
  </si>
  <si>
    <t>30,85</t>
  </si>
  <si>
    <t>100,91</t>
  </si>
  <si>
    <t>791,01</t>
  </si>
  <si>
    <t>18,46</t>
  </si>
  <si>
    <t>204,17</t>
  </si>
  <si>
    <t>333,24</t>
  </si>
  <si>
    <t>468,44</t>
  </si>
  <si>
    <t>89,06</t>
  </si>
  <si>
    <t>4,01</t>
  </si>
  <si>
    <t>Борщ Cибирский, со сметаной</t>
  </si>
  <si>
    <t>1,54</t>
  </si>
  <si>
    <t>3,09</t>
  </si>
  <si>
    <t>14,58</t>
  </si>
  <si>
    <t>92,29</t>
  </si>
  <si>
    <t>15,02</t>
  </si>
  <si>
    <t>149,21</t>
  </si>
  <si>
    <t>35,04</t>
  </si>
  <si>
    <t>41,64</t>
  </si>
  <si>
    <t>17,96</t>
  </si>
  <si>
    <t>0,9</t>
  </si>
  <si>
    <t>Сборник рецептур блюд и кулинарных изделий для предприятий общественного питания при общеобразовательных школах, 2004 г. №111</t>
  </si>
  <si>
    <t>Фасоль консервированная*</t>
  </si>
  <si>
    <t>Гуляш</t>
  </si>
  <si>
    <t>90</t>
  </si>
  <si>
    <t>11,5</t>
  </si>
  <si>
    <t>11,2</t>
  </si>
  <si>
    <t>12,1</t>
  </si>
  <si>
    <t>195,2</t>
  </si>
  <si>
    <t>1,9</t>
  </si>
  <si>
    <t>0,48</t>
  </si>
  <si>
    <t>10,8</t>
  </si>
  <si>
    <t>13,3</t>
  </si>
  <si>
    <t>125,5</t>
  </si>
  <si>
    <t>19,1</t>
  </si>
  <si>
    <t>1,1</t>
  </si>
  <si>
    <t>Сборник тех. нормативов. Под ред. Л.С.Коровка. Пермь,2008г №180</t>
  </si>
  <si>
    <t>Макароны  отварные</t>
  </si>
  <si>
    <t>5,2</t>
  </si>
  <si>
    <t>9,1</t>
  </si>
  <si>
    <t>33,4</t>
  </si>
  <si>
    <t>236,3</t>
  </si>
  <si>
    <t>0,07</t>
  </si>
  <si>
    <t>44,11</t>
  </si>
  <si>
    <t>10,3</t>
  </si>
  <si>
    <t>42,7</t>
  </si>
  <si>
    <t>7,6</t>
  </si>
  <si>
    <t>0,77</t>
  </si>
  <si>
    <t>Сборник рецептур блюд и кулинарных изделий для предприятий общественного питания при общеобразовательных школах, 2004 г. №516</t>
  </si>
  <si>
    <t>Макаронные изделия*</t>
  </si>
  <si>
    <t>Кефир с сахаром</t>
  </si>
  <si>
    <t>6,2</t>
  </si>
  <si>
    <t>7,04</t>
  </si>
  <si>
    <t>24,01</t>
  </si>
  <si>
    <t>184,2</t>
  </si>
  <si>
    <t>264</t>
  </si>
  <si>
    <t>209</t>
  </si>
  <si>
    <t>30,8</t>
  </si>
  <si>
    <t>0,22</t>
  </si>
  <si>
    <t>Сборник рецептур блюд и кулинарных изделий для предприятий общественного питания при общеобразовательных школах, 2004 г. №698</t>
  </si>
  <si>
    <t>Кефир*</t>
  </si>
  <si>
    <t>20</t>
  </si>
  <si>
    <t>0,26</t>
  </si>
  <si>
    <t>7,1</t>
  </si>
  <si>
    <t>36,58</t>
  </si>
  <si>
    <t>36,6</t>
  </si>
  <si>
    <t>0,8</t>
  </si>
  <si>
    <t>1,53</t>
  </si>
  <si>
    <t>9,72</t>
  </si>
  <si>
    <t>46,44</t>
  </si>
  <si>
    <t>13</t>
  </si>
  <si>
    <t>2,8</t>
  </si>
  <si>
    <t>26,15</t>
  </si>
  <si>
    <t>24,92</t>
  </si>
  <si>
    <t>101,27</t>
  </si>
  <si>
    <t>735,72</t>
  </si>
  <si>
    <t>50,65</t>
  </si>
  <si>
    <t>0,61</t>
  </si>
  <si>
    <t>286,51</t>
  </si>
  <si>
    <t>330,21</t>
  </si>
  <si>
    <t>584,46</t>
  </si>
  <si>
    <t>145,37</t>
  </si>
  <si>
    <t>4,62</t>
  </si>
  <si>
    <t>Рассольник ленинградский</t>
  </si>
  <si>
    <t>5,1</t>
  </si>
  <si>
    <t>3,28</t>
  </si>
  <si>
    <t>14,39</t>
  </si>
  <si>
    <t>107,48</t>
  </si>
  <si>
    <t>13,42</t>
  </si>
  <si>
    <t>98,51</t>
  </si>
  <si>
    <t>60,32</t>
  </si>
  <si>
    <t>21,08</t>
  </si>
  <si>
    <t>0,78</t>
  </si>
  <si>
    <t>Сборник рецептур блюд и кулинарных изделий для предприятий общественного питания при общеобразовательных школах, 2004 г. №132</t>
  </si>
  <si>
    <t>Огурцы консервированные (соленые)*</t>
  </si>
  <si>
    <t>Поджарка из рыбы</t>
  </si>
  <si>
    <t>9,55</t>
  </si>
  <si>
    <t>7,47</t>
  </si>
  <si>
    <t>112,63</t>
  </si>
  <si>
    <t>2,25</t>
  </si>
  <si>
    <t>0,12</t>
  </si>
  <si>
    <t>7,2</t>
  </si>
  <si>
    <t>88,11</t>
  </si>
  <si>
    <t>267,84</t>
  </si>
  <si>
    <t>61,38</t>
  </si>
  <si>
    <t>1,08</t>
  </si>
  <si>
    <t>Сборник рецептур блюд и кулинарных изделий для предприятий общественного питания при общеобразовательных школах, 2004 г. №379</t>
  </si>
  <si>
    <t>Минтай*</t>
  </si>
  <si>
    <t>16,11</t>
  </si>
  <si>
    <t>31,31</t>
  </si>
  <si>
    <t>298,23</t>
  </si>
  <si>
    <t>25,18</t>
  </si>
  <si>
    <t>180,8</t>
  </si>
  <si>
    <t>184,6</t>
  </si>
  <si>
    <t>178,1</t>
  </si>
  <si>
    <t>40,41</t>
  </si>
  <si>
    <t>Сборник рецептур блюд и кулинарных изделий для предприятий общественного питания при общеобразовательных школах, 2004 г. №259</t>
  </si>
  <si>
    <t>Сок фруктовый разливной</t>
  </si>
  <si>
    <t>21,56</t>
  </si>
  <si>
    <t>88</t>
  </si>
  <si>
    <t>9,8</t>
  </si>
  <si>
    <t>23</t>
  </si>
  <si>
    <t>15,6</t>
  </si>
  <si>
    <t>6,1</t>
  </si>
  <si>
    <t>0,3</t>
  </si>
  <si>
    <t>Лечебное питание детей в стационарах №11.16</t>
  </si>
  <si>
    <t>Сок(разливной)*</t>
  </si>
  <si>
    <t>40</t>
  </si>
  <si>
    <t>3,04</t>
  </si>
  <si>
    <t>0,32</t>
  </si>
  <si>
    <t>19,44</t>
  </si>
  <si>
    <t>92,8</t>
  </si>
  <si>
    <t>8</t>
  </si>
  <si>
    <t>26</t>
  </si>
  <si>
    <t>5,6</t>
  </si>
  <si>
    <t>26,79</t>
  </si>
  <si>
    <t>29,65</t>
  </si>
  <si>
    <t>101,39</t>
  </si>
  <si>
    <t>779,57</t>
  </si>
  <si>
    <t>33,83</t>
  </si>
  <si>
    <t>0,98</t>
  </si>
  <si>
    <t>313,35</t>
  </si>
  <si>
    <t>330,01</t>
  </si>
  <si>
    <t>391,09</t>
  </si>
  <si>
    <t>118,02</t>
  </si>
  <si>
    <t>5,23</t>
  </si>
  <si>
    <t>Суп из овощей, со сметаной</t>
  </si>
  <si>
    <t>2,98</t>
  </si>
  <si>
    <t>9,6</t>
  </si>
  <si>
    <t>94,42</t>
  </si>
  <si>
    <t>21,25</t>
  </si>
  <si>
    <t>100,15</t>
  </si>
  <si>
    <t>28,06</t>
  </si>
  <si>
    <t>46,72</t>
  </si>
  <si>
    <t>19,02</t>
  </si>
  <si>
    <t>0,68</t>
  </si>
  <si>
    <t>Сборник рецептур блюд и кулинарных изделий для предприятий общественного питания при общеобразовательных школах, 2004 г. №135</t>
  </si>
  <si>
    <t>Горошек зелёный*</t>
  </si>
  <si>
    <t>Жаркое с мясом</t>
  </si>
  <si>
    <t>230</t>
  </si>
  <si>
    <t>17,8</t>
  </si>
  <si>
    <t>24,1</t>
  </si>
  <si>
    <t>43,57</t>
  </si>
  <si>
    <t>462,38</t>
  </si>
  <si>
    <t>11,7</t>
  </si>
  <si>
    <t>136,2</t>
  </si>
  <si>
    <t>217,5</t>
  </si>
  <si>
    <t>240,5</t>
  </si>
  <si>
    <t>56,8</t>
  </si>
  <si>
    <t>2,4</t>
  </si>
  <si>
    <t>Сборник рецептур блюд и кулинарных изделий для питания детей в дошкольных организациях. 2011 г. №111</t>
  </si>
  <si>
    <t>Борщ с капустой и картофелем, со сметаной</t>
  </si>
  <si>
    <t>1,6</t>
  </si>
  <si>
    <t>4,16</t>
  </si>
  <si>
    <t>13,48</t>
  </si>
  <si>
    <t>84,8</t>
  </si>
  <si>
    <t>15,42</t>
  </si>
  <si>
    <t>114,89</t>
  </si>
  <si>
    <t>49,48</t>
  </si>
  <si>
    <t>41,72</t>
  </si>
  <si>
    <t>17,84</t>
  </si>
  <si>
    <t>0,87</t>
  </si>
  <si>
    <t>Сборник рецептур блюд и кулинарных изделий для предприятий общественного питания при общеобразовательных школах, 2004 г. №110</t>
  </si>
  <si>
    <t>Лимонная кислота*</t>
  </si>
  <si>
    <t>Котлета куриная</t>
  </si>
  <si>
    <t>14,31</t>
  </si>
  <si>
    <t>12,97</t>
  </si>
  <si>
    <t>14,34</t>
  </si>
  <si>
    <t>217,38</t>
  </si>
  <si>
    <t>9</t>
  </si>
  <si>
    <t>0,13</t>
  </si>
  <si>
    <t>67</t>
  </si>
  <si>
    <t>157</t>
  </si>
  <si>
    <t>119</t>
  </si>
  <si>
    <t>33</t>
  </si>
  <si>
    <t>Пюре из бобовых</t>
  </si>
  <si>
    <t>16,96</t>
  </si>
  <si>
    <t>6,97</t>
  </si>
  <si>
    <t>37,44</t>
  </si>
  <si>
    <t>280,33</t>
  </si>
  <si>
    <t>0,66</t>
  </si>
  <si>
    <t>32,26</t>
  </si>
  <si>
    <t>87,34</t>
  </si>
  <si>
    <t>168,51</t>
  </si>
  <si>
    <t>64,72</t>
  </si>
  <si>
    <t>5,17</t>
  </si>
  <si>
    <t>Сборник для обр.учрежд.,2011г.,Могильный №199</t>
  </si>
  <si>
    <t>Крупа горох*</t>
  </si>
  <si>
    <t>710</t>
  </si>
  <si>
    <t>31,99</t>
  </si>
  <si>
    <t>31,86</t>
  </si>
  <si>
    <t>100,83</t>
  </si>
  <si>
    <t>818,02</t>
  </si>
  <si>
    <t>27,87</t>
  </si>
  <si>
    <t>213,78</t>
  </si>
  <si>
    <t>349,7</t>
  </si>
  <si>
    <t>589,49</t>
  </si>
  <si>
    <t>190,5</t>
  </si>
  <si>
    <t>6,24</t>
  </si>
  <si>
    <t>Щи из свежей капусты с картофелем, со сметаной</t>
  </si>
  <si>
    <t>4,7</t>
  </si>
  <si>
    <t>16,3</t>
  </si>
  <si>
    <t>117,5</t>
  </si>
  <si>
    <t>24,72</t>
  </si>
  <si>
    <t>101,73</t>
  </si>
  <si>
    <t>32,86</t>
  </si>
  <si>
    <t>39,76</t>
  </si>
  <si>
    <t>24,88</t>
  </si>
  <si>
    <t>0,63</t>
  </si>
  <si>
    <t>Сборник рецептур блюд и кулинарных изделий для предприятий общественного питания при общеобразовательных школах, 2004 г. №124</t>
  </si>
  <si>
    <t>Гречетто с мясом</t>
  </si>
  <si>
    <t>19,7</t>
  </si>
  <si>
    <t>43,7</t>
  </si>
  <si>
    <t>433,3</t>
  </si>
  <si>
    <t>1,61</t>
  </si>
  <si>
    <t>0,43</t>
  </si>
  <si>
    <t>112</t>
  </si>
  <si>
    <t>42,24</t>
  </si>
  <si>
    <t>291,13</t>
  </si>
  <si>
    <t>121,22</t>
  </si>
  <si>
    <t>4,37</t>
  </si>
  <si>
    <t>Сборник для обр.учрежд.,2011г.,Могильный №265</t>
  </si>
  <si>
    <t>Крупа гречневая*</t>
  </si>
  <si>
    <t>910</t>
  </si>
  <si>
    <t>29,18</t>
  </si>
  <si>
    <t>23,72</t>
  </si>
  <si>
    <t>111,17</t>
  </si>
  <si>
    <t>764,18</t>
  </si>
  <si>
    <t>28,46</t>
  </si>
  <si>
    <t>210,32</t>
  </si>
  <si>
    <t>331,17</t>
  </si>
  <si>
    <t>569,4</t>
  </si>
  <si>
    <t>154,27</t>
  </si>
  <si>
    <t>Суп картофельный с бобовыми, с сухариками</t>
  </si>
  <si>
    <t>5,8</t>
  </si>
  <si>
    <t>28,2</t>
  </si>
  <si>
    <t>164,8</t>
  </si>
  <si>
    <t>5,4</t>
  </si>
  <si>
    <t>0,18</t>
  </si>
  <si>
    <t>125,84</t>
  </si>
  <si>
    <t>30,2</t>
  </si>
  <si>
    <t>89,7</t>
  </si>
  <si>
    <t>29,68</t>
  </si>
  <si>
    <t>1,59</t>
  </si>
  <si>
    <t>Сборник рецептур блюд и кулинарных изделий для предприятий общественного питания при общеобразовательных школах, 2004 г. №139</t>
  </si>
  <si>
    <t>16,8</t>
  </si>
  <si>
    <t>13,6</t>
  </si>
  <si>
    <t>4,6</t>
  </si>
  <si>
    <t>208</t>
  </si>
  <si>
    <t>6,7</t>
  </si>
  <si>
    <t>53</t>
  </si>
  <si>
    <t>132,17</t>
  </si>
  <si>
    <t>237,6</t>
  </si>
  <si>
    <t>45,03</t>
  </si>
  <si>
    <t>Сборник рецептур блюд и кулинарных изделий для предприятий общественного питания при общеобразовательных школах, 2004 г. №382</t>
  </si>
  <si>
    <t>Картофельное пюре</t>
  </si>
  <si>
    <t>3,13</t>
  </si>
  <si>
    <t>6,5</t>
  </si>
  <si>
    <t>20,15</t>
  </si>
  <si>
    <t>151,62</t>
  </si>
  <si>
    <t>10,36</t>
  </si>
  <si>
    <t>6,48</t>
  </si>
  <si>
    <t>84,2</t>
  </si>
  <si>
    <t>88,4</t>
  </si>
  <si>
    <t>29,56</t>
  </si>
  <si>
    <t>1,06</t>
  </si>
  <si>
    <t>Сборник рецептур блюд и кулинарных изделий для предприятий общественного питания при общеобразовательных школах, 2004 г. №520</t>
  </si>
  <si>
    <t>Напиток фруктовый "Изюминка"</t>
  </si>
  <si>
    <t>82,24</t>
  </si>
  <si>
    <t>16</t>
  </si>
  <si>
    <t>25,8</t>
  </si>
  <si>
    <t>8,4</t>
  </si>
  <si>
    <t>Изюм*</t>
  </si>
  <si>
    <t>Сок фруктовый т/п</t>
  </si>
  <si>
    <t>21,2</t>
  </si>
  <si>
    <t>74,5</t>
  </si>
  <si>
    <t>58</t>
  </si>
  <si>
    <t>78,3</t>
  </si>
  <si>
    <t>28</t>
  </si>
  <si>
    <t>Сок(т/п)*</t>
  </si>
  <si>
    <t>3,81</t>
  </si>
  <si>
    <t>Суп-пюре из разных овощей, с сухариками</t>
  </si>
  <si>
    <t>4,75</t>
  </si>
  <si>
    <t>6,95</t>
  </si>
  <si>
    <t>25,62</t>
  </si>
  <si>
    <t>184,03</t>
  </si>
  <si>
    <t>13,19</t>
  </si>
  <si>
    <t>273,94</t>
  </si>
  <si>
    <t>169,8</t>
  </si>
  <si>
    <t>86,36</t>
  </si>
  <si>
    <t>26,2</t>
  </si>
  <si>
    <t>0,92</t>
  </si>
  <si>
    <t>Сборник рецептур блюд и кулинарных изделий для предприятий общественного питания при общеобразовательных школах, 2004 г. №168</t>
  </si>
  <si>
    <t>Мясо тушеное в сметанном соусе</t>
  </si>
  <si>
    <t>11,42</t>
  </si>
  <si>
    <t>16,92</t>
  </si>
  <si>
    <t>11,3</t>
  </si>
  <si>
    <t>243,16</t>
  </si>
  <si>
    <t>0,47</t>
  </si>
  <si>
    <t>12,6</t>
  </si>
  <si>
    <t>19,11</t>
  </si>
  <si>
    <t>124,51</t>
  </si>
  <si>
    <t>18,4</t>
  </si>
  <si>
    <t>0,91</t>
  </si>
  <si>
    <t>Сборник рецептур блюд и кулинарных изделий для предприятий общественного питания при общеобразовательных школах, 2004 г. №437</t>
  </si>
  <si>
    <t>Какао на цельном молоке (130/15/3)</t>
  </si>
  <si>
    <t>4,04</t>
  </si>
  <si>
    <t>4,85</t>
  </si>
  <si>
    <t>129,81</t>
  </si>
  <si>
    <t>2,02</t>
  </si>
  <si>
    <t>22,19</t>
  </si>
  <si>
    <t>106</t>
  </si>
  <si>
    <t>132</t>
  </si>
  <si>
    <t>20,6</t>
  </si>
  <si>
    <t>0,19</t>
  </si>
  <si>
    <t>Сборник рецептур блюд и кулинарных изделий для предприятий общественного питания при общеобразовательных школах, 2004 г. №693</t>
  </si>
  <si>
    <t>Какао*</t>
  </si>
  <si>
    <t>Главный технолог</t>
  </si>
  <si>
    <t>Голышева А.А.</t>
  </si>
  <si>
    <t>Капуста*</t>
  </si>
  <si>
    <t>Морковь*</t>
  </si>
  <si>
    <t>Лук репчатый*</t>
  </si>
  <si>
    <t>Картофель*</t>
  </si>
  <si>
    <t>Яйцо*</t>
  </si>
  <si>
    <t>Свёкла*</t>
  </si>
  <si>
    <t xml:space="preserve">Рыба, запеченная "Солнышко" </t>
  </si>
  <si>
    <t xml:space="preserve">Омлет с сыром, со сливочным маслом  </t>
  </si>
  <si>
    <t>Мишкарев А.Б.</t>
  </si>
  <si>
    <t>Примерное цикличное меню для организации питания обучающихся в образовательных учреждениях г.Кургана в возрасте до 11 лет (обед) (не менее 30% суточного рациона).</t>
  </si>
  <si>
    <t xml:space="preserve">"УТВЕРЖДАЮ": </t>
  </si>
  <si>
    <t>Директор МУП г. Кургана "Комбинат питания"</t>
  </si>
  <si>
    <t>1 день                                                                                                                               86(руб)</t>
  </si>
  <si>
    <t>2 день                                                                                                                            86 (руб)</t>
  </si>
  <si>
    <t>3 день                                                                                                                           86 (руб)</t>
  </si>
  <si>
    <t>4 день                                                                                                                           86(руб)</t>
  </si>
  <si>
    <t>5 день                                                                                                                             86(руб)</t>
  </si>
  <si>
    <t>6 день                                                                                                                              86(руб)</t>
  </si>
  <si>
    <t>7 день                                                                                                                            86(руб)</t>
  </si>
  <si>
    <t>8 день                                                                                                                               86(руб)</t>
  </si>
  <si>
    <t>9 день                                                                                                                            86(руб)</t>
  </si>
  <si>
    <t>10 день                                                                                                                             86(руб)</t>
  </si>
  <si>
    <t>Наггетсы "Детские"(пром-ного пр-ва)*</t>
  </si>
  <si>
    <t>Котлета куриная(пром. пр-ва)*</t>
  </si>
  <si>
    <t>Директор</t>
  </si>
  <si>
    <t xml:space="preserve">                    "СОГЛАСОВАНО":</t>
  </si>
  <si>
    <t>Набор из мяса ЦБ*</t>
  </si>
  <si>
    <t>Картофель отварной в молоке, с сыром</t>
  </si>
  <si>
    <t>Вафли (2 шт)</t>
  </si>
  <si>
    <t>Вафли  пром. Производства*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</si>
</sst>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sz val="8"/>
      <name val="Arial"/>
    </font>
    <font>
      <sz val="14"/>
      <name val="Arial"/>
    </font>
    <font>
      <b/>
      <sz val="20"/>
      <name val="Arial"/>
    </font>
    <font>
      <sz val="12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 Black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E4BC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8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5" fillId="2" borderId="8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2" fontId="6" fillId="0" borderId="8" xfId="0" applyNumberFormat="1" applyFont="1" applyBorder="1" applyAlignment="1">
      <alignment horizontal="right" wrapText="1"/>
    </xf>
    <xf numFmtId="2" fontId="6" fillId="0" borderId="9" xfId="0" applyNumberFormat="1" applyFont="1" applyBorder="1" applyAlignment="1">
      <alignment horizontal="right" wrapText="1"/>
    </xf>
    <xf numFmtId="1" fontId="6" fillId="0" borderId="8" xfId="0" applyNumberFormat="1" applyFont="1" applyBorder="1" applyAlignment="1">
      <alignment horizontal="right" wrapText="1"/>
    </xf>
    <xf numFmtId="1" fontId="6" fillId="0" borderId="9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L426"/>
  <sheetViews>
    <sheetView tabSelected="1" topLeftCell="A406" workbookViewId="0">
      <selection activeCell="A434" sqref="A434:XFD437"/>
    </sheetView>
  </sheetViews>
  <sheetFormatPr defaultColWidth="10.5" defaultRowHeight="11.45" customHeight="1" x14ac:dyDescent="0.2"/>
  <cols>
    <col min="1" max="15" width="5.33203125" style="1" customWidth="1"/>
    <col min="16" max="16" width="5.83203125" style="1" customWidth="1"/>
    <col min="17" max="17" width="5.33203125" style="1" customWidth="1"/>
    <col min="18" max="18" width="6" style="1" customWidth="1"/>
    <col min="19" max="19" width="5.33203125" style="1" customWidth="1"/>
    <col min="20" max="20" width="6.33203125" style="1" customWidth="1"/>
    <col min="21" max="21" width="5.33203125" style="1" customWidth="1"/>
    <col min="22" max="22" width="6.1640625" style="1" customWidth="1"/>
    <col min="23" max="23" width="5.33203125" style="1" customWidth="1"/>
    <col min="24" max="24" width="6.1640625" style="1" customWidth="1"/>
    <col min="25" max="25" width="5.33203125" style="1" customWidth="1"/>
    <col min="26" max="26" width="6.33203125" style="1" customWidth="1"/>
    <col min="27" max="27" width="5.33203125" style="1" customWidth="1"/>
    <col min="28" max="28" width="6.5" style="1" customWidth="1"/>
    <col min="29" max="29" width="5.33203125" style="1" customWidth="1"/>
    <col min="30" max="30" width="5.5" style="1" customWidth="1"/>
    <col min="31" max="31" width="5.33203125" style="1" customWidth="1"/>
    <col min="32" max="32" width="7" style="1" customWidth="1"/>
    <col min="33" max="33" width="5.33203125" style="1" customWidth="1"/>
    <col min="34" max="34" width="6.5" style="1" customWidth="1"/>
    <col min="35" max="35" width="5.33203125" style="1" customWidth="1"/>
    <col min="36" max="36" width="6.1640625" style="1" customWidth="1"/>
    <col min="37" max="37" width="5.33203125" style="1" customWidth="1"/>
    <col min="38" max="38" width="6.5" style="1" customWidth="1"/>
  </cols>
  <sheetData>
    <row r="1" spans="1:38" s="2" customFormat="1" ht="11.1" customHeight="1" x14ac:dyDescent="0.2"/>
    <row r="2" spans="1:38" s="3" customFormat="1" ht="18.95" customHeight="1" x14ac:dyDescent="0.25">
      <c r="A2" s="17" t="s">
        <v>584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 t="s">
        <v>569</v>
      </c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s="3" customFormat="1" ht="18.95" customHeight="1" x14ac:dyDescent="0.25">
      <c r="A3" s="31" t="s">
        <v>583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U3" s="18" t="s">
        <v>570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7.25" customHeight="1" x14ac:dyDescent="0.25">
      <c r="A4" s="19"/>
      <c r="B4" s="19"/>
      <c r="C4" s="19"/>
      <c r="D4" s="19"/>
      <c r="E4" s="8"/>
      <c r="F4" s="8"/>
      <c r="G4" s="8"/>
      <c r="H4" s="8"/>
      <c r="I4" s="8"/>
      <c r="J4" s="8"/>
      <c r="K4" s="30"/>
      <c r="L4" s="30"/>
      <c r="M4" s="30"/>
      <c r="N4" s="30"/>
      <c r="O4" s="30"/>
      <c r="P4" s="30"/>
      <c r="Q4" s="30"/>
      <c r="R4" s="30"/>
      <c r="U4" s="30"/>
      <c r="V4" s="30"/>
      <c r="W4" s="30"/>
      <c r="X4" s="30"/>
      <c r="Y4" s="30"/>
      <c r="Z4" s="30"/>
      <c r="AA4" s="19"/>
      <c r="AB4" s="19"/>
      <c r="AC4" s="19"/>
      <c r="AD4" s="19"/>
      <c r="AE4" s="30" t="s">
        <v>567</v>
      </c>
      <c r="AF4" s="30"/>
      <c r="AG4" s="30"/>
      <c r="AH4" s="30"/>
      <c r="AI4" s="30"/>
      <c r="AJ4" s="30"/>
      <c r="AK4" s="30"/>
      <c r="AL4" s="30"/>
    </row>
    <row r="5" spans="1:38" ht="11.1" customHeight="1" x14ac:dyDescent="0.2">
      <c r="A5" s="34" t="s">
        <v>0</v>
      </c>
      <c r="B5" s="34"/>
      <c r="C5" s="34"/>
      <c r="D5" s="34"/>
      <c r="G5" s="33"/>
      <c r="H5" s="33"/>
      <c r="I5" s="33"/>
      <c r="J5" s="33"/>
      <c r="AA5" s="34" t="s">
        <v>0</v>
      </c>
      <c r="AB5" s="34"/>
      <c r="AC5" s="34"/>
      <c r="AD5" s="34"/>
    </row>
    <row r="6" spans="1:38" s="4" customFormat="1" ht="27.95" customHeight="1" x14ac:dyDescent="0.4">
      <c r="A6" s="29" t="s">
        <v>568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1.1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s="5" customFormat="1" ht="15.9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s="6" customFormat="1" ht="13.5" customHeight="1" x14ac:dyDescent="0.2">
      <c r="A9" s="20" t="s">
        <v>571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s="7" customFormat="1" ht="12.95" customHeight="1" x14ac:dyDescent="0.2">
      <c r="A10" s="21" t="s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 t="s">
        <v>2</v>
      </c>
      <c r="L10" s="21"/>
      <c r="M10" s="21" t="s">
        <v>3</v>
      </c>
      <c r="N10" s="21"/>
      <c r="O10" s="28" t="s">
        <v>4</v>
      </c>
      <c r="P10" s="28"/>
      <c r="Q10" s="28"/>
      <c r="R10" s="28"/>
      <c r="S10" s="28"/>
      <c r="T10" s="28"/>
      <c r="U10" s="28"/>
      <c r="V10" s="28"/>
      <c r="W10" s="28"/>
      <c r="X10" s="28"/>
      <c r="Y10" s="28" t="s">
        <v>5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7" customFormat="1" ht="12.9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4"/>
      <c r="K11" s="22"/>
      <c r="L11" s="24"/>
      <c r="M11" s="22"/>
      <c r="N11" s="24"/>
      <c r="O11" s="21" t="s">
        <v>6</v>
      </c>
      <c r="P11" s="21"/>
      <c r="Q11" s="21" t="s">
        <v>7</v>
      </c>
      <c r="R11" s="21"/>
      <c r="S11" s="21" t="s">
        <v>8</v>
      </c>
      <c r="T11" s="21"/>
      <c r="U11" s="21" t="s">
        <v>9</v>
      </c>
      <c r="V11" s="21"/>
      <c r="W11" s="21" t="s">
        <v>10</v>
      </c>
      <c r="X11" s="21"/>
      <c r="Y11" s="28" t="s">
        <v>11</v>
      </c>
      <c r="Z11" s="28"/>
      <c r="AA11" s="28"/>
      <c r="AB11" s="28"/>
      <c r="AC11" s="28"/>
      <c r="AD11" s="28"/>
      <c r="AE11" s="28" t="s">
        <v>12</v>
      </c>
      <c r="AF11" s="28"/>
      <c r="AG11" s="28"/>
      <c r="AH11" s="28"/>
      <c r="AI11" s="28"/>
      <c r="AJ11" s="28"/>
      <c r="AK11" s="28"/>
      <c r="AL11" s="28"/>
    </row>
    <row r="12" spans="1:38" s="7" customFormat="1" ht="21.95" customHeigh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5"/>
      <c r="L12" s="27"/>
      <c r="M12" s="25"/>
      <c r="N12" s="27"/>
      <c r="O12" s="25"/>
      <c r="P12" s="27"/>
      <c r="Q12" s="25"/>
      <c r="R12" s="27"/>
      <c r="S12" s="25"/>
      <c r="T12" s="27"/>
      <c r="U12" s="25"/>
      <c r="V12" s="27"/>
      <c r="W12" s="25"/>
      <c r="X12" s="27"/>
      <c r="Y12" s="28" t="s">
        <v>13</v>
      </c>
      <c r="Z12" s="28"/>
      <c r="AA12" s="28" t="s">
        <v>14</v>
      </c>
      <c r="AB12" s="28"/>
      <c r="AC12" s="28" t="s">
        <v>15</v>
      </c>
      <c r="AD12" s="28"/>
      <c r="AE12" s="28" t="s">
        <v>16</v>
      </c>
      <c r="AF12" s="28"/>
      <c r="AG12" s="28" t="s">
        <v>17</v>
      </c>
      <c r="AH12" s="28"/>
      <c r="AI12" s="28" t="s">
        <v>18</v>
      </c>
      <c r="AJ12" s="28"/>
      <c r="AK12" s="28" t="s">
        <v>19</v>
      </c>
      <c r="AL12" s="28"/>
    </row>
    <row r="13" spans="1:38" s="6" customFormat="1" ht="17.100000000000001" customHeight="1" x14ac:dyDescent="0.3">
      <c r="A13" s="32" t="s">
        <v>20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 t="s">
        <v>21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6" customFormat="1" ht="15.95" customHeight="1" x14ac:dyDescent="0.2">
      <c r="A14" s="13" t="s">
        <v>33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 t="s">
        <v>34</v>
      </c>
      <c r="P14" s="14"/>
      <c r="Q14" s="14" t="s">
        <v>35</v>
      </c>
      <c r="R14" s="14"/>
      <c r="S14" s="14" t="s">
        <v>36</v>
      </c>
      <c r="T14" s="14"/>
      <c r="U14" s="14" t="s">
        <v>37</v>
      </c>
      <c r="V14" s="14"/>
      <c r="W14" s="14" t="s">
        <v>38</v>
      </c>
      <c r="X14" s="14"/>
      <c r="Y14" s="14" t="s">
        <v>39</v>
      </c>
      <c r="Z14" s="14"/>
      <c r="AA14" s="14" t="s">
        <v>40</v>
      </c>
      <c r="AB14" s="14"/>
      <c r="AC14" s="14" t="s">
        <v>41</v>
      </c>
      <c r="AD14" s="14"/>
      <c r="AE14" s="14" t="s">
        <v>42</v>
      </c>
      <c r="AF14" s="14"/>
      <c r="AG14" s="14" t="s">
        <v>43</v>
      </c>
      <c r="AH14" s="14"/>
      <c r="AI14" s="14" t="s">
        <v>44</v>
      </c>
      <c r="AJ14" s="14"/>
      <c r="AK14" s="14" t="s">
        <v>45</v>
      </c>
      <c r="AL14" s="14"/>
    </row>
    <row r="15" spans="1:38" s="6" customFormat="1" ht="10.5" customHeight="1" x14ac:dyDescent="0.2">
      <c r="A15" s="16" t="s">
        <v>46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s="6" customFormat="1" ht="12.95" customHeight="1" x14ac:dyDescent="0.2">
      <c r="A16" s="9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10">
        <v>4</v>
      </c>
      <c r="L16" s="10"/>
      <c r="M16" s="15">
        <v>4</v>
      </c>
      <c r="N16" s="15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s="6" customFormat="1" ht="12.95" customHeight="1" x14ac:dyDescent="0.2">
      <c r="A17" s="9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10">
        <v>4</v>
      </c>
      <c r="L17" s="10"/>
      <c r="M17" s="15">
        <v>4</v>
      </c>
      <c r="N17" s="15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6" customFormat="1" ht="12.95" customHeight="1" x14ac:dyDescent="0.2">
      <c r="A18" s="9" t="s">
        <v>559</v>
      </c>
      <c r="B18" s="9"/>
      <c r="C18" s="9"/>
      <c r="D18" s="9"/>
      <c r="E18" s="9"/>
      <c r="F18" s="9"/>
      <c r="G18" s="9"/>
      <c r="H18" s="9"/>
      <c r="I18" s="9"/>
      <c r="J18" s="9"/>
      <c r="K18" s="10">
        <v>40</v>
      </c>
      <c r="L18" s="10"/>
      <c r="M18" s="15">
        <v>40</v>
      </c>
      <c r="N18" s="15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s="6" customFormat="1" ht="12.95" customHeight="1" x14ac:dyDescent="0.2">
      <c r="A19" s="9" t="s">
        <v>560</v>
      </c>
      <c r="B19" s="9"/>
      <c r="C19" s="9"/>
      <c r="D19" s="9"/>
      <c r="E19" s="9"/>
      <c r="F19" s="9"/>
      <c r="G19" s="9"/>
      <c r="H19" s="9"/>
      <c r="I19" s="9"/>
      <c r="J19" s="9"/>
      <c r="K19" s="10">
        <v>8</v>
      </c>
      <c r="L19" s="10"/>
      <c r="M19" s="15">
        <v>8</v>
      </c>
      <c r="N19" s="15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6" customFormat="1" ht="12.95" customHeight="1" x14ac:dyDescent="0.2">
      <c r="A20" s="9" t="s">
        <v>561</v>
      </c>
      <c r="B20" s="9"/>
      <c r="C20" s="9"/>
      <c r="D20" s="9"/>
      <c r="E20" s="9"/>
      <c r="F20" s="9"/>
      <c r="G20" s="9"/>
      <c r="H20" s="9"/>
      <c r="I20" s="9"/>
      <c r="J20" s="9"/>
      <c r="K20" s="10">
        <v>8</v>
      </c>
      <c r="L20" s="10"/>
      <c r="M20" s="15">
        <v>8</v>
      </c>
      <c r="N20" s="15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6" customFormat="1" ht="12.95" customHeight="1" x14ac:dyDescent="0.2">
      <c r="A21" s="9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10">
        <v>2</v>
      </c>
      <c r="L21" s="10"/>
      <c r="M21" s="15">
        <v>2</v>
      </c>
      <c r="N21" s="1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6" customFormat="1" ht="12.95" customHeight="1" x14ac:dyDescent="0.2">
      <c r="A22" s="9" t="s">
        <v>50</v>
      </c>
      <c r="B22" s="9"/>
      <c r="C22" s="9"/>
      <c r="D22" s="9"/>
      <c r="E22" s="9"/>
      <c r="F22" s="9"/>
      <c r="G22" s="9"/>
      <c r="H22" s="9"/>
      <c r="I22" s="9"/>
      <c r="J22" s="9"/>
      <c r="K22" s="10">
        <v>0.3</v>
      </c>
      <c r="L22" s="10"/>
      <c r="M22" s="11">
        <v>0.3</v>
      </c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6" customFormat="1" ht="12.95" customHeight="1" x14ac:dyDescent="0.2">
      <c r="A23" s="9" t="s">
        <v>51</v>
      </c>
      <c r="B23" s="9"/>
      <c r="C23" s="9"/>
      <c r="D23" s="9"/>
      <c r="E23" s="9"/>
      <c r="F23" s="9"/>
      <c r="G23" s="9"/>
      <c r="H23" s="9"/>
      <c r="I23" s="9"/>
      <c r="J23" s="9"/>
      <c r="K23" s="10">
        <v>5</v>
      </c>
      <c r="L23" s="10"/>
      <c r="M23" s="15">
        <v>5</v>
      </c>
      <c r="N23" s="15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6" customFormat="1" ht="12.95" customHeight="1" x14ac:dyDescent="0.2">
      <c r="A24" s="9" t="s">
        <v>52</v>
      </c>
      <c r="B24" s="9"/>
      <c r="C24" s="9"/>
      <c r="D24" s="9"/>
      <c r="E24" s="9"/>
      <c r="F24" s="9"/>
      <c r="G24" s="9"/>
      <c r="H24" s="9"/>
      <c r="I24" s="9"/>
      <c r="J24" s="9"/>
      <c r="K24" s="10">
        <v>0.02</v>
      </c>
      <c r="L24" s="10"/>
      <c r="M24" s="10">
        <v>0.02</v>
      </c>
      <c r="N24" s="10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6" customFormat="1" ht="12.95" customHeight="1" x14ac:dyDescent="0.2">
      <c r="A25" s="9" t="s">
        <v>53</v>
      </c>
      <c r="B25" s="9"/>
      <c r="C25" s="9"/>
      <c r="D25" s="9"/>
      <c r="E25" s="9"/>
      <c r="F25" s="9"/>
      <c r="G25" s="9"/>
      <c r="H25" s="9"/>
      <c r="I25" s="9"/>
      <c r="J25" s="9"/>
      <c r="K25" s="10">
        <v>0.02</v>
      </c>
      <c r="L25" s="10"/>
      <c r="M25" s="10">
        <v>0.02</v>
      </c>
      <c r="N25" s="10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6" customFormat="1" ht="12.95" customHeight="1" x14ac:dyDescent="0.2">
      <c r="A26" s="9" t="s">
        <v>54</v>
      </c>
      <c r="B26" s="9"/>
      <c r="C26" s="9"/>
      <c r="D26" s="9"/>
      <c r="E26" s="9"/>
      <c r="F26" s="9"/>
      <c r="G26" s="9"/>
      <c r="H26" s="9"/>
      <c r="I26" s="9"/>
      <c r="J26" s="9"/>
      <c r="K26" s="10">
        <v>0.02</v>
      </c>
      <c r="L26" s="10"/>
      <c r="M26" s="10">
        <v>0.02</v>
      </c>
      <c r="N26" s="10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6" customFormat="1" ht="15.95" customHeight="1" x14ac:dyDescent="0.2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 t="s">
        <v>56</v>
      </c>
      <c r="P27" s="14"/>
      <c r="Q27" s="14" t="s">
        <v>57</v>
      </c>
      <c r="R27" s="14"/>
      <c r="S27" s="14" t="s">
        <v>58</v>
      </c>
      <c r="T27" s="14"/>
      <c r="U27" s="14" t="s">
        <v>59</v>
      </c>
      <c r="V27" s="14"/>
      <c r="W27" s="14" t="s">
        <v>60</v>
      </c>
      <c r="X27" s="14"/>
      <c r="Y27" s="14" t="s">
        <v>61</v>
      </c>
      <c r="Z27" s="14"/>
      <c r="AA27" s="14" t="s">
        <v>62</v>
      </c>
      <c r="AB27" s="14"/>
      <c r="AC27" s="14" t="s">
        <v>63</v>
      </c>
      <c r="AD27" s="14"/>
      <c r="AE27" s="14" t="s">
        <v>64</v>
      </c>
      <c r="AF27" s="14"/>
      <c r="AG27" s="14" t="s">
        <v>65</v>
      </c>
      <c r="AH27" s="14"/>
      <c r="AI27" s="14" t="s">
        <v>66</v>
      </c>
      <c r="AJ27" s="14"/>
      <c r="AK27" s="14" t="s">
        <v>67</v>
      </c>
      <c r="AL27" s="14"/>
    </row>
    <row r="28" spans="1:38" s="6" customFormat="1" ht="12" customHeight="1" x14ac:dyDescent="0.2">
      <c r="A28" s="16" t="s">
        <v>68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6" customFormat="1" ht="12.95" customHeight="1" x14ac:dyDescent="0.2">
      <c r="A29" s="9" t="s">
        <v>69</v>
      </c>
      <c r="B29" s="9"/>
      <c r="C29" s="9"/>
      <c r="D29" s="9"/>
      <c r="E29" s="9"/>
      <c r="F29" s="9"/>
      <c r="G29" s="9"/>
      <c r="H29" s="9"/>
      <c r="I29" s="9"/>
      <c r="J29" s="9"/>
      <c r="K29" s="10">
        <v>100</v>
      </c>
      <c r="L29" s="10"/>
      <c r="M29" s="15">
        <v>100</v>
      </c>
      <c r="N29" s="1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6" customFormat="1" ht="12.95" customHeight="1" x14ac:dyDescent="0.2">
      <c r="A30" s="9" t="s">
        <v>70</v>
      </c>
      <c r="B30" s="9"/>
      <c r="C30" s="9"/>
      <c r="D30" s="9"/>
      <c r="E30" s="9"/>
      <c r="F30" s="9"/>
      <c r="G30" s="9"/>
      <c r="H30" s="9"/>
      <c r="I30" s="9"/>
      <c r="J30" s="9"/>
      <c r="K30" s="10">
        <v>47.6</v>
      </c>
      <c r="L30" s="10"/>
      <c r="M30" s="11">
        <v>47.6</v>
      </c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6" customFormat="1" ht="12.95" customHeight="1" x14ac:dyDescent="0.2">
      <c r="A31" s="9" t="s">
        <v>561</v>
      </c>
      <c r="B31" s="9"/>
      <c r="C31" s="9"/>
      <c r="D31" s="9"/>
      <c r="E31" s="9"/>
      <c r="F31" s="9"/>
      <c r="G31" s="9"/>
      <c r="H31" s="9"/>
      <c r="I31" s="9"/>
      <c r="J31" s="9"/>
      <c r="K31" s="10">
        <v>23</v>
      </c>
      <c r="L31" s="10"/>
      <c r="M31" s="15">
        <v>23</v>
      </c>
      <c r="N31" s="15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6" customFormat="1" ht="12.95" customHeight="1" x14ac:dyDescent="0.2">
      <c r="A32" s="9" t="s">
        <v>49</v>
      </c>
      <c r="B32" s="9"/>
      <c r="C32" s="9"/>
      <c r="D32" s="9"/>
      <c r="E32" s="9"/>
      <c r="F32" s="9"/>
      <c r="G32" s="9"/>
      <c r="H32" s="9"/>
      <c r="I32" s="9"/>
      <c r="J32" s="9"/>
      <c r="K32" s="10">
        <v>3.5</v>
      </c>
      <c r="L32" s="10"/>
      <c r="M32" s="11">
        <v>3.5</v>
      </c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6" customFormat="1" ht="12.95" customHeight="1" x14ac:dyDescent="0.2">
      <c r="A33" s="9" t="s">
        <v>560</v>
      </c>
      <c r="B33" s="9"/>
      <c r="C33" s="9"/>
      <c r="D33" s="9"/>
      <c r="E33" s="9"/>
      <c r="F33" s="9"/>
      <c r="G33" s="9"/>
      <c r="H33" s="9"/>
      <c r="I33" s="9"/>
      <c r="J33" s="9"/>
      <c r="K33" s="10">
        <v>18</v>
      </c>
      <c r="L33" s="10"/>
      <c r="M33" s="15">
        <v>18</v>
      </c>
      <c r="N33" s="15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s="6" customFormat="1" ht="12.95" customHeight="1" x14ac:dyDescent="0.2">
      <c r="A34" s="9" t="s">
        <v>50</v>
      </c>
      <c r="B34" s="9"/>
      <c r="C34" s="9"/>
      <c r="D34" s="9"/>
      <c r="E34" s="9"/>
      <c r="F34" s="9"/>
      <c r="G34" s="9"/>
      <c r="H34" s="9"/>
      <c r="I34" s="9"/>
      <c r="J34" s="9"/>
      <c r="K34" s="10">
        <v>0.6</v>
      </c>
      <c r="L34" s="10"/>
      <c r="M34" s="11">
        <v>0.6</v>
      </c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s="6" customFormat="1" ht="12.95" customHeight="1" x14ac:dyDescent="0.2">
      <c r="A35" s="9" t="s">
        <v>71</v>
      </c>
      <c r="B35" s="9"/>
      <c r="C35" s="9"/>
      <c r="D35" s="9"/>
      <c r="E35" s="9"/>
      <c r="F35" s="9"/>
      <c r="G35" s="9"/>
      <c r="H35" s="9"/>
      <c r="I35" s="9"/>
      <c r="J35" s="9"/>
      <c r="K35" s="10">
        <v>10</v>
      </c>
      <c r="L35" s="10"/>
      <c r="M35" s="15">
        <v>10</v>
      </c>
      <c r="N35" s="15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s="6" customFormat="1" ht="12.95" customHeight="1" x14ac:dyDescent="0.2">
      <c r="A36" s="9" t="s">
        <v>72</v>
      </c>
      <c r="B36" s="9"/>
      <c r="C36" s="9"/>
      <c r="D36" s="9"/>
      <c r="E36" s="9"/>
      <c r="F36" s="9"/>
      <c r="G36" s="9"/>
      <c r="H36" s="9"/>
      <c r="I36" s="9"/>
      <c r="J36" s="9"/>
      <c r="K36" s="10">
        <v>0.1</v>
      </c>
      <c r="L36" s="10"/>
      <c r="M36" s="11">
        <v>0.1</v>
      </c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s="6" customFormat="1" ht="12.95" customHeight="1" x14ac:dyDescent="0.2">
      <c r="A37" s="9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10">
        <v>0.1</v>
      </c>
      <c r="L37" s="10"/>
      <c r="M37" s="11">
        <v>0.1</v>
      </c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s="6" customFormat="1" ht="15.95" customHeight="1" x14ac:dyDescent="0.2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 t="s">
        <v>74</v>
      </c>
      <c r="P38" s="14"/>
      <c r="Q38" s="14" t="s">
        <v>75</v>
      </c>
      <c r="R38" s="14"/>
      <c r="S38" s="14"/>
      <c r="T38" s="14"/>
      <c r="U38" s="14" t="s">
        <v>76</v>
      </c>
      <c r="V38" s="14"/>
      <c r="W38" s="14" t="s">
        <v>77</v>
      </c>
      <c r="X38" s="14"/>
      <c r="Y38" s="14" t="s">
        <v>78</v>
      </c>
      <c r="Z38" s="14"/>
      <c r="AA38" s="14" t="s">
        <v>40</v>
      </c>
      <c r="AB38" s="14"/>
      <c r="AC38" s="14" t="s">
        <v>79</v>
      </c>
      <c r="AD38" s="14"/>
      <c r="AE38" s="14" t="s">
        <v>80</v>
      </c>
      <c r="AF38" s="14"/>
      <c r="AG38" s="14" t="s">
        <v>81</v>
      </c>
      <c r="AH38" s="14"/>
      <c r="AI38" s="14" t="s">
        <v>82</v>
      </c>
      <c r="AJ38" s="14"/>
      <c r="AK38" s="14" t="s">
        <v>83</v>
      </c>
      <c r="AL38" s="14"/>
    </row>
    <row r="39" spans="1:38" s="6" customFormat="1" ht="12" customHeight="1" x14ac:dyDescent="0.2">
      <c r="A39" s="16" t="s">
        <v>84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s="6" customFormat="1" ht="12.95" customHeight="1" x14ac:dyDescent="0.2">
      <c r="A40" s="9" t="s">
        <v>85</v>
      </c>
      <c r="B40" s="9"/>
      <c r="C40" s="9"/>
      <c r="D40" s="9"/>
      <c r="E40" s="9"/>
      <c r="F40" s="9"/>
      <c r="G40" s="9"/>
      <c r="H40" s="9"/>
      <c r="I40" s="9"/>
      <c r="J40" s="9"/>
      <c r="K40" s="10">
        <v>22</v>
      </c>
      <c r="L40" s="10"/>
      <c r="M40" s="15">
        <v>22</v>
      </c>
      <c r="N40" s="15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 s="6" customFormat="1" ht="12.95" customHeight="1" x14ac:dyDescent="0.2">
      <c r="A41" s="9" t="s">
        <v>86</v>
      </c>
      <c r="B41" s="9"/>
      <c r="C41" s="9"/>
      <c r="D41" s="9"/>
      <c r="E41" s="9"/>
      <c r="F41" s="9"/>
      <c r="G41" s="9"/>
      <c r="H41" s="9"/>
      <c r="I41" s="9"/>
      <c r="J41" s="9"/>
      <c r="K41" s="10">
        <v>7</v>
      </c>
      <c r="L41" s="10"/>
      <c r="M41" s="15">
        <v>7</v>
      </c>
      <c r="N41" s="15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38" s="6" customFormat="1" ht="15.95" customHeight="1" x14ac:dyDescent="0.2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 t="s">
        <v>88</v>
      </c>
      <c r="P42" s="14"/>
      <c r="Q42" s="14" t="s">
        <v>89</v>
      </c>
      <c r="R42" s="14"/>
      <c r="S42" s="14" t="s">
        <v>90</v>
      </c>
      <c r="T42" s="14"/>
      <c r="U42" s="14" t="s">
        <v>91</v>
      </c>
      <c r="V42" s="14"/>
      <c r="W42" s="14" t="s">
        <v>92</v>
      </c>
      <c r="X42" s="14"/>
      <c r="Y42" s="14"/>
      <c r="Z42" s="14"/>
      <c r="AA42" s="14" t="s">
        <v>93</v>
      </c>
      <c r="AB42" s="14"/>
      <c r="AC42" s="14"/>
      <c r="AD42" s="14"/>
      <c r="AE42" s="14" t="s">
        <v>94</v>
      </c>
      <c r="AF42" s="14"/>
      <c r="AG42" s="14" t="s">
        <v>95</v>
      </c>
      <c r="AH42" s="14"/>
      <c r="AI42" s="14" t="s">
        <v>96</v>
      </c>
      <c r="AJ42" s="14"/>
      <c r="AK42" s="14" t="s">
        <v>97</v>
      </c>
      <c r="AL42" s="14"/>
    </row>
    <row r="43" spans="1:38" s="6" customFormat="1" ht="12" customHeight="1" x14ac:dyDescent="0.2">
      <c r="A43" s="16" t="s">
        <v>98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s="6" customFormat="1" ht="12.95" customHeight="1" x14ac:dyDescent="0.2">
      <c r="A44" s="9" t="s">
        <v>99</v>
      </c>
      <c r="B44" s="9"/>
      <c r="C44" s="9"/>
      <c r="D44" s="9"/>
      <c r="E44" s="9"/>
      <c r="F44" s="9"/>
      <c r="G44" s="9"/>
      <c r="H44" s="9"/>
      <c r="I44" s="9"/>
      <c r="J44" s="9"/>
      <c r="K44" s="10">
        <v>25</v>
      </c>
      <c r="L44" s="10"/>
      <c r="M44" s="15">
        <v>25</v>
      </c>
      <c r="N44" s="15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38" s="6" customFormat="1" ht="15.95" customHeight="1" x14ac:dyDescent="0.2">
      <c r="A45" s="13" t="s">
        <v>100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 t="s">
        <v>101</v>
      </c>
      <c r="P45" s="14"/>
      <c r="Q45" s="14" t="s">
        <v>102</v>
      </c>
      <c r="R45" s="14"/>
      <c r="S45" s="14" t="s">
        <v>103</v>
      </c>
      <c r="T45" s="14"/>
      <c r="U45" s="14" t="s">
        <v>104</v>
      </c>
      <c r="V45" s="14"/>
      <c r="W45" s="14" t="s">
        <v>105</v>
      </c>
      <c r="X45" s="14"/>
      <c r="Y45" s="14"/>
      <c r="Z45" s="14"/>
      <c r="AA45" s="14" t="s">
        <v>106</v>
      </c>
      <c r="AB45" s="14"/>
      <c r="AC45" s="14"/>
      <c r="AD45" s="14"/>
      <c r="AE45" s="14" t="s">
        <v>107</v>
      </c>
      <c r="AF45" s="14"/>
      <c r="AG45" s="14" t="s">
        <v>108</v>
      </c>
      <c r="AH45" s="14"/>
      <c r="AI45" s="14" t="s">
        <v>109</v>
      </c>
      <c r="AJ45" s="14"/>
      <c r="AK45" s="14" t="s">
        <v>90</v>
      </c>
      <c r="AL45" s="14"/>
    </row>
    <row r="46" spans="1:38" s="6" customFormat="1" ht="12.75" customHeight="1" x14ac:dyDescent="0.2">
      <c r="A46" s="16" t="s">
        <v>110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s="6" customFormat="1" ht="12.95" customHeight="1" x14ac:dyDescent="0.2">
      <c r="A47" s="9" t="s">
        <v>111</v>
      </c>
      <c r="B47" s="9"/>
      <c r="C47" s="9"/>
      <c r="D47" s="9"/>
      <c r="E47" s="9"/>
      <c r="F47" s="9"/>
      <c r="G47" s="9"/>
      <c r="H47" s="9"/>
      <c r="I47" s="9"/>
      <c r="J47" s="9"/>
      <c r="K47" s="10">
        <v>30</v>
      </c>
      <c r="L47" s="10"/>
      <c r="M47" s="15">
        <v>30</v>
      </c>
      <c r="N47" s="15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1:38" s="6" customFormat="1" ht="15.95" customHeight="1" x14ac:dyDescent="0.2">
      <c r="A48" s="35" t="s">
        <v>112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28" t="s">
        <v>22</v>
      </c>
      <c r="R48" s="28"/>
      <c r="S48" s="28" t="s">
        <v>23</v>
      </c>
      <c r="T48" s="28"/>
      <c r="U48" s="28" t="s">
        <v>24</v>
      </c>
      <c r="V48" s="28"/>
      <c r="W48" s="28" t="s">
        <v>25</v>
      </c>
      <c r="X48" s="28"/>
      <c r="Y48" s="28" t="s">
        <v>26</v>
      </c>
      <c r="Z48" s="28"/>
      <c r="AA48" s="28" t="s">
        <v>27</v>
      </c>
      <c r="AB48" s="28"/>
      <c r="AC48" s="28" t="s">
        <v>28</v>
      </c>
      <c r="AD48" s="28"/>
      <c r="AE48" s="28" t="s">
        <v>29</v>
      </c>
      <c r="AF48" s="28"/>
      <c r="AG48" s="28" t="s">
        <v>30</v>
      </c>
      <c r="AH48" s="28"/>
      <c r="AI48" s="28" t="s">
        <v>31</v>
      </c>
      <c r="AJ48" s="28"/>
      <c r="AK48" s="28" t="s">
        <v>32</v>
      </c>
      <c r="AL48" s="28"/>
    </row>
    <row r="49" spans="1:38" s="6" customFormat="1" ht="12" customHeight="1" x14ac:dyDescent="0.2">
      <c r="A49" s="20" t="s">
        <v>572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s="7" customFormat="1" ht="12.95" customHeight="1" x14ac:dyDescent="0.2">
      <c r="A50" s="21" t="s">
        <v>1</v>
      </c>
      <c r="B50" s="21"/>
      <c r="C50" s="21"/>
      <c r="D50" s="21"/>
      <c r="E50" s="21"/>
      <c r="F50" s="21"/>
      <c r="G50" s="21"/>
      <c r="H50" s="21"/>
      <c r="I50" s="21"/>
      <c r="J50" s="21"/>
      <c r="K50" s="21" t="s">
        <v>2</v>
      </c>
      <c r="L50" s="21"/>
      <c r="M50" s="21" t="s">
        <v>3</v>
      </c>
      <c r="N50" s="21"/>
      <c r="O50" s="28" t="s">
        <v>4</v>
      </c>
      <c r="P50" s="28"/>
      <c r="Q50" s="28"/>
      <c r="R50" s="28"/>
      <c r="S50" s="28"/>
      <c r="T50" s="28"/>
      <c r="U50" s="28"/>
      <c r="V50" s="28"/>
      <c r="W50" s="28"/>
      <c r="X50" s="28"/>
      <c r="Y50" s="28" t="s">
        <v>5</v>
      </c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7" customFormat="1" ht="12.95" customHeight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24"/>
      <c r="K51" s="22"/>
      <c r="L51" s="24"/>
      <c r="M51" s="22"/>
      <c r="N51" s="24"/>
      <c r="O51" s="21" t="s">
        <v>6</v>
      </c>
      <c r="P51" s="21"/>
      <c r="Q51" s="21" t="s">
        <v>7</v>
      </c>
      <c r="R51" s="21"/>
      <c r="S51" s="21" t="s">
        <v>8</v>
      </c>
      <c r="T51" s="21"/>
      <c r="U51" s="21" t="s">
        <v>9</v>
      </c>
      <c r="V51" s="21"/>
      <c r="W51" s="21" t="s">
        <v>10</v>
      </c>
      <c r="X51" s="21"/>
      <c r="Y51" s="28" t="s">
        <v>11</v>
      </c>
      <c r="Z51" s="28"/>
      <c r="AA51" s="28"/>
      <c r="AB51" s="28"/>
      <c r="AC51" s="28"/>
      <c r="AD51" s="28"/>
      <c r="AE51" s="28" t="s">
        <v>12</v>
      </c>
      <c r="AF51" s="28"/>
      <c r="AG51" s="28"/>
      <c r="AH51" s="28"/>
      <c r="AI51" s="28"/>
      <c r="AJ51" s="28"/>
      <c r="AK51" s="28"/>
      <c r="AL51" s="28"/>
    </row>
    <row r="52" spans="1:38" s="7" customFormat="1" ht="21.9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27"/>
      <c r="K52" s="25"/>
      <c r="L52" s="27"/>
      <c r="M52" s="25"/>
      <c r="N52" s="27"/>
      <c r="O52" s="25"/>
      <c r="P52" s="27"/>
      <c r="Q52" s="25"/>
      <c r="R52" s="27"/>
      <c r="S52" s="25"/>
      <c r="T52" s="27"/>
      <c r="U52" s="25"/>
      <c r="V52" s="27"/>
      <c r="W52" s="25"/>
      <c r="X52" s="27"/>
      <c r="Y52" s="28" t="s">
        <v>13</v>
      </c>
      <c r="Z52" s="28"/>
      <c r="AA52" s="28" t="s">
        <v>14</v>
      </c>
      <c r="AB52" s="28"/>
      <c r="AC52" s="28" t="s">
        <v>15</v>
      </c>
      <c r="AD52" s="28"/>
      <c r="AE52" s="28" t="s">
        <v>16</v>
      </c>
      <c r="AF52" s="28"/>
      <c r="AG52" s="28" t="s">
        <v>17</v>
      </c>
      <c r="AH52" s="28"/>
      <c r="AI52" s="28" t="s">
        <v>18</v>
      </c>
      <c r="AJ52" s="28"/>
      <c r="AK52" s="28" t="s">
        <v>19</v>
      </c>
      <c r="AL52" s="28"/>
    </row>
    <row r="53" spans="1:38" s="6" customFormat="1" ht="17.100000000000001" customHeight="1" x14ac:dyDescent="0.3">
      <c r="A53" s="32" t="s">
        <v>20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8" t="s">
        <v>21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6" customFormat="1" ht="15.95" customHeight="1" x14ac:dyDescent="0.2">
      <c r="A54" s="13" t="s">
        <v>114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 t="s">
        <v>115</v>
      </c>
      <c r="P54" s="14"/>
      <c r="Q54" s="14" t="s">
        <v>116</v>
      </c>
      <c r="R54" s="14"/>
      <c r="S54" s="14" t="s">
        <v>117</v>
      </c>
      <c r="T54" s="14"/>
      <c r="U54" s="14" t="s">
        <v>118</v>
      </c>
      <c r="V54" s="14"/>
      <c r="W54" s="14" t="s">
        <v>119</v>
      </c>
      <c r="X54" s="14"/>
      <c r="Y54" s="14" t="s">
        <v>120</v>
      </c>
      <c r="Z54" s="14"/>
      <c r="AA54" s="14" t="s">
        <v>121</v>
      </c>
      <c r="AB54" s="14"/>
      <c r="AC54" s="14" t="s">
        <v>122</v>
      </c>
      <c r="AD54" s="14"/>
      <c r="AE54" s="14" t="s">
        <v>123</v>
      </c>
      <c r="AF54" s="14"/>
      <c r="AG54" s="14" t="s">
        <v>124</v>
      </c>
      <c r="AH54" s="14"/>
      <c r="AI54" s="14" t="s">
        <v>125</v>
      </c>
      <c r="AJ54" s="14"/>
      <c r="AK54" s="14" t="s">
        <v>126</v>
      </c>
      <c r="AL54" s="14"/>
    </row>
    <row r="55" spans="1:38" s="6" customFormat="1" ht="12.75" customHeight="1" x14ac:dyDescent="0.2">
      <c r="A55" s="16" t="s">
        <v>127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6" customFormat="1" ht="12.95" customHeight="1" x14ac:dyDescent="0.2">
      <c r="A56" s="9" t="s">
        <v>562</v>
      </c>
      <c r="B56" s="9"/>
      <c r="C56" s="9"/>
      <c r="D56" s="9"/>
      <c r="E56" s="9"/>
      <c r="F56" s="9"/>
      <c r="G56" s="9"/>
      <c r="H56" s="9"/>
      <c r="I56" s="9"/>
      <c r="J56" s="9"/>
      <c r="K56" s="10">
        <v>72</v>
      </c>
      <c r="L56" s="10"/>
      <c r="M56" s="15">
        <v>72</v>
      </c>
      <c r="N56" s="15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s="6" customFormat="1" ht="12.95" customHeight="1" x14ac:dyDescent="0.2">
      <c r="A57" s="9" t="s">
        <v>560</v>
      </c>
      <c r="B57" s="9"/>
      <c r="C57" s="9"/>
      <c r="D57" s="9"/>
      <c r="E57" s="9"/>
      <c r="F57" s="9"/>
      <c r="G57" s="9"/>
      <c r="H57" s="9"/>
      <c r="I57" s="9"/>
      <c r="J57" s="9"/>
      <c r="K57" s="10">
        <v>16</v>
      </c>
      <c r="L57" s="10"/>
      <c r="M57" s="15">
        <v>16</v>
      </c>
      <c r="N57" s="15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1:38" s="6" customFormat="1" ht="12.95" customHeight="1" x14ac:dyDescent="0.2">
      <c r="A58" s="9" t="s">
        <v>561</v>
      </c>
      <c r="B58" s="9"/>
      <c r="C58" s="9"/>
      <c r="D58" s="9"/>
      <c r="E58" s="9"/>
      <c r="F58" s="9"/>
      <c r="G58" s="9"/>
      <c r="H58" s="9"/>
      <c r="I58" s="9"/>
      <c r="J58" s="9"/>
      <c r="K58" s="10">
        <v>16</v>
      </c>
      <c r="L58" s="10"/>
      <c r="M58" s="15">
        <v>16</v>
      </c>
      <c r="N58" s="15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1:38" s="6" customFormat="1" ht="12.95" customHeight="1" x14ac:dyDescent="0.2">
      <c r="A59" s="9" t="s">
        <v>128</v>
      </c>
      <c r="B59" s="9"/>
      <c r="C59" s="9"/>
      <c r="D59" s="9"/>
      <c r="E59" s="9"/>
      <c r="F59" s="9"/>
      <c r="G59" s="9"/>
      <c r="H59" s="9"/>
      <c r="I59" s="9"/>
      <c r="J59" s="9"/>
      <c r="K59" s="10">
        <v>4</v>
      </c>
      <c r="L59" s="10"/>
      <c r="M59" s="15">
        <v>4</v>
      </c>
      <c r="N59" s="15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1:38" s="6" customFormat="1" ht="12.95" customHeight="1" x14ac:dyDescent="0.2">
      <c r="A60" s="9" t="s">
        <v>129</v>
      </c>
      <c r="B60" s="9"/>
      <c r="C60" s="9"/>
      <c r="D60" s="9"/>
      <c r="E60" s="9"/>
      <c r="F60" s="9"/>
      <c r="G60" s="9"/>
      <c r="H60" s="9"/>
      <c r="I60" s="9"/>
      <c r="J60" s="9"/>
      <c r="K60" s="10">
        <v>30</v>
      </c>
      <c r="L60" s="10"/>
      <c r="M60" s="15">
        <v>30</v>
      </c>
      <c r="N60" s="15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1:38" s="6" customFormat="1" ht="12.95" customHeight="1" x14ac:dyDescent="0.2">
      <c r="A61" s="9" t="s">
        <v>71</v>
      </c>
      <c r="B61" s="9"/>
      <c r="C61" s="9"/>
      <c r="D61" s="9"/>
      <c r="E61" s="9"/>
      <c r="F61" s="9"/>
      <c r="G61" s="9"/>
      <c r="H61" s="9"/>
      <c r="I61" s="9"/>
      <c r="J61" s="9"/>
      <c r="K61" s="10">
        <v>6</v>
      </c>
      <c r="L61" s="10"/>
      <c r="M61" s="15">
        <v>6</v>
      </c>
      <c r="N61" s="1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1:38" s="6" customFormat="1" ht="12.95" customHeight="1" x14ac:dyDescent="0.2">
      <c r="A62" s="9" t="s">
        <v>50</v>
      </c>
      <c r="B62" s="9"/>
      <c r="C62" s="9"/>
      <c r="D62" s="9"/>
      <c r="E62" s="9"/>
      <c r="F62" s="9"/>
      <c r="G62" s="9"/>
      <c r="H62" s="9"/>
      <c r="I62" s="9"/>
      <c r="J62" s="9"/>
      <c r="K62" s="10">
        <v>0.4</v>
      </c>
      <c r="L62" s="10"/>
      <c r="M62" s="11">
        <v>0.4</v>
      </c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spans="1:38" s="6" customFormat="1" ht="12.95" customHeight="1" x14ac:dyDescent="0.2">
      <c r="A63" s="9" t="s">
        <v>130</v>
      </c>
      <c r="B63" s="9"/>
      <c r="C63" s="9"/>
      <c r="D63" s="9"/>
      <c r="E63" s="9"/>
      <c r="F63" s="9"/>
      <c r="G63" s="9"/>
      <c r="H63" s="9"/>
      <c r="I63" s="9"/>
      <c r="J63" s="9"/>
      <c r="K63" s="10">
        <v>31.25</v>
      </c>
      <c r="L63" s="10"/>
      <c r="M63" s="15">
        <v>20</v>
      </c>
      <c r="N63" s="15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pans="1:38" s="6" customFormat="1" ht="12.95" customHeight="1" x14ac:dyDescent="0.2">
      <c r="A64" s="9" t="s">
        <v>52</v>
      </c>
      <c r="B64" s="9"/>
      <c r="C64" s="9"/>
      <c r="D64" s="9"/>
      <c r="E64" s="9"/>
      <c r="F64" s="9"/>
      <c r="G64" s="9"/>
      <c r="H64" s="9"/>
      <c r="I64" s="9"/>
      <c r="J64" s="9"/>
      <c r="K64" s="10">
        <v>0.02</v>
      </c>
      <c r="L64" s="10"/>
      <c r="M64" s="10">
        <v>0.02</v>
      </c>
      <c r="N64" s="10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spans="1:38" s="6" customFormat="1" ht="15.95" customHeight="1" x14ac:dyDescent="0.2">
      <c r="A65" s="13" t="s">
        <v>131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 t="s">
        <v>132</v>
      </c>
      <c r="P65" s="14"/>
      <c r="Q65" s="14" t="s">
        <v>133</v>
      </c>
      <c r="R65" s="14"/>
      <c r="S65" s="14" t="s">
        <v>133</v>
      </c>
      <c r="T65" s="14"/>
      <c r="U65" s="14" t="s">
        <v>134</v>
      </c>
      <c r="V65" s="14"/>
      <c r="W65" s="14" t="s">
        <v>135</v>
      </c>
      <c r="X65" s="14"/>
      <c r="Y65" s="14" t="s">
        <v>136</v>
      </c>
      <c r="Z65" s="14"/>
      <c r="AA65" s="14" t="s">
        <v>137</v>
      </c>
      <c r="AB65" s="14"/>
      <c r="AC65" s="14" t="s">
        <v>138</v>
      </c>
      <c r="AD65" s="14"/>
      <c r="AE65" s="14" t="s">
        <v>138</v>
      </c>
      <c r="AF65" s="14"/>
      <c r="AG65" s="14" t="s">
        <v>139</v>
      </c>
      <c r="AH65" s="14"/>
      <c r="AI65" s="14" t="s">
        <v>140</v>
      </c>
      <c r="AJ65" s="14"/>
      <c r="AK65" s="14" t="s">
        <v>141</v>
      </c>
      <c r="AL65" s="14"/>
    </row>
    <row r="66" spans="1:38" s="6" customFormat="1" ht="13.5" customHeight="1" x14ac:dyDescent="0.2">
      <c r="A66" s="16" t="s">
        <v>142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 s="6" customFormat="1" ht="12.95" customHeight="1" x14ac:dyDescent="0.2">
      <c r="A67" s="9" t="s">
        <v>581</v>
      </c>
      <c r="B67" s="9"/>
      <c r="C67" s="9"/>
      <c r="D67" s="9"/>
      <c r="E67" s="9"/>
      <c r="F67" s="9"/>
      <c r="G67" s="9"/>
      <c r="H67" s="9"/>
      <c r="I67" s="9"/>
      <c r="J67" s="9"/>
      <c r="K67" s="10">
        <v>110</v>
      </c>
      <c r="L67" s="10"/>
      <c r="M67" s="15">
        <v>110</v>
      </c>
      <c r="N67" s="15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spans="1:38" s="6" customFormat="1" ht="12.95" customHeight="1" x14ac:dyDescent="0.2">
      <c r="A68" s="9" t="s">
        <v>49</v>
      </c>
      <c r="B68" s="9"/>
      <c r="C68" s="9"/>
      <c r="D68" s="9"/>
      <c r="E68" s="9"/>
      <c r="F68" s="9"/>
      <c r="G68" s="9"/>
      <c r="H68" s="9"/>
      <c r="I68" s="9"/>
      <c r="J68" s="9"/>
      <c r="K68" s="10">
        <v>2.5</v>
      </c>
      <c r="L68" s="10"/>
      <c r="M68" s="11">
        <v>2.5</v>
      </c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1:38" s="6" customFormat="1" ht="15.95" customHeight="1" x14ac:dyDescent="0.2">
      <c r="A69" s="13" t="s">
        <v>143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 t="s">
        <v>144</v>
      </c>
      <c r="P69" s="14"/>
      <c r="Q69" s="14" t="s">
        <v>145</v>
      </c>
      <c r="R69" s="14"/>
      <c r="S69" s="14" t="s">
        <v>146</v>
      </c>
      <c r="T69" s="14"/>
      <c r="U69" s="14" t="s">
        <v>147</v>
      </c>
      <c r="V69" s="14"/>
      <c r="W69" s="14" t="s">
        <v>148</v>
      </c>
      <c r="X69" s="14"/>
      <c r="Y69" s="14" t="s">
        <v>149</v>
      </c>
      <c r="Z69" s="14"/>
      <c r="AA69" s="14" t="s">
        <v>93</v>
      </c>
      <c r="AB69" s="14"/>
      <c r="AC69" s="14" t="s">
        <v>150</v>
      </c>
      <c r="AD69" s="14"/>
      <c r="AE69" s="14" t="s">
        <v>151</v>
      </c>
      <c r="AF69" s="14"/>
      <c r="AG69" s="14" t="s">
        <v>152</v>
      </c>
      <c r="AH69" s="14"/>
      <c r="AI69" s="14" t="s">
        <v>153</v>
      </c>
      <c r="AJ69" s="14"/>
      <c r="AK69" s="14" t="s">
        <v>154</v>
      </c>
      <c r="AL69" s="14"/>
    </row>
    <row r="70" spans="1:38" s="6" customFormat="1" ht="11.25" customHeight="1" x14ac:dyDescent="0.2">
      <c r="A70" s="16" t="s">
        <v>155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 s="6" customFormat="1" ht="12.95" customHeight="1" x14ac:dyDescent="0.2">
      <c r="A71" s="9" t="s">
        <v>559</v>
      </c>
      <c r="B71" s="9"/>
      <c r="C71" s="9"/>
      <c r="D71" s="9"/>
      <c r="E71" s="9"/>
      <c r="F71" s="9"/>
      <c r="G71" s="9"/>
      <c r="H71" s="9"/>
      <c r="I71" s="9"/>
      <c r="J71" s="9"/>
      <c r="K71" s="10">
        <v>172</v>
      </c>
      <c r="L71" s="10"/>
      <c r="M71" s="15">
        <v>172</v>
      </c>
      <c r="N71" s="15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spans="1:38" s="6" customFormat="1" ht="12.95" customHeight="1" x14ac:dyDescent="0.2">
      <c r="A72" s="9" t="s">
        <v>49</v>
      </c>
      <c r="B72" s="9"/>
      <c r="C72" s="9"/>
      <c r="D72" s="9"/>
      <c r="E72" s="9"/>
      <c r="F72" s="9"/>
      <c r="G72" s="9"/>
      <c r="H72" s="9"/>
      <c r="I72" s="9"/>
      <c r="J72" s="9"/>
      <c r="K72" s="10">
        <v>3</v>
      </c>
      <c r="L72" s="10"/>
      <c r="M72" s="15">
        <v>3</v>
      </c>
      <c r="N72" s="15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1:38" s="6" customFormat="1" ht="12.95" customHeight="1" x14ac:dyDescent="0.2">
      <c r="A73" s="9" t="s">
        <v>560</v>
      </c>
      <c r="B73" s="9"/>
      <c r="C73" s="9"/>
      <c r="D73" s="9"/>
      <c r="E73" s="9"/>
      <c r="F73" s="9"/>
      <c r="G73" s="9"/>
      <c r="H73" s="9"/>
      <c r="I73" s="9"/>
      <c r="J73" s="9"/>
      <c r="K73" s="10">
        <v>3</v>
      </c>
      <c r="L73" s="10"/>
      <c r="M73" s="15">
        <v>3</v>
      </c>
      <c r="N73" s="1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1:38" s="6" customFormat="1" ht="12.95" customHeight="1" x14ac:dyDescent="0.2">
      <c r="A74" s="9" t="s">
        <v>561</v>
      </c>
      <c r="B74" s="9"/>
      <c r="C74" s="9"/>
      <c r="D74" s="9"/>
      <c r="E74" s="9"/>
      <c r="F74" s="9"/>
      <c r="G74" s="9"/>
      <c r="H74" s="9"/>
      <c r="I74" s="9"/>
      <c r="J74" s="9"/>
      <c r="K74" s="10">
        <v>6</v>
      </c>
      <c r="L74" s="10"/>
      <c r="M74" s="15">
        <v>6</v>
      </c>
      <c r="N74" s="15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s="6" customFormat="1" ht="12.95" customHeight="1" x14ac:dyDescent="0.2">
      <c r="A75" s="9" t="s">
        <v>48</v>
      </c>
      <c r="B75" s="9"/>
      <c r="C75" s="9"/>
      <c r="D75" s="9"/>
      <c r="E75" s="9"/>
      <c r="F75" s="9"/>
      <c r="G75" s="9"/>
      <c r="H75" s="9"/>
      <c r="I75" s="9"/>
      <c r="J75" s="9"/>
      <c r="K75" s="10">
        <v>3</v>
      </c>
      <c r="L75" s="10"/>
      <c r="M75" s="15">
        <v>3</v>
      </c>
      <c r="N75" s="15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1:38" s="6" customFormat="1" ht="12.95" customHeight="1" x14ac:dyDescent="0.2">
      <c r="A76" s="9" t="s">
        <v>128</v>
      </c>
      <c r="B76" s="9"/>
      <c r="C76" s="9"/>
      <c r="D76" s="9"/>
      <c r="E76" s="9"/>
      <c r="F76" s="9"/>
      <c r="G76" s="9"/>
      <c r="H76" s="9"/>
      <c r="I76" s="9"/>
      <c r="J76" s="9"/>
      <c r="K76" s="10">
        <v>3</v>
      </c>
      <c r="L76" s="10"/>
      <c r="M76" s="15">
        <v>3</v>
      </c>
      <c r="N76" s="15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s="6" customFormat="1" ht="12.95" customHeight="1" x14ac:dyDescent="0.2">
      <c r="A77" s="9" t="s">
        <v>86</v>
      </c>
      <c r="B77" s="9"/>
      <c r="C77" s="9"/>
      <c r="D77" s="9"/>
      <c r="E77" s="9"/>
      <c r="F77" s="9"/>
      <c r="G77" s="9"/>
      <c r="H77" s="9"/>
      <c r="I77" s="9"/>
      <c r="J77" s="9"/>
      <c r="K77" s="10">
        <v>3</v>
      </c>
      <c r="L77" s="10"/>
      <c r="M77" s="15">
        <v>3</v>
      </c>
      <c r="N77" s="15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1:38" s="6" customFormat="1" ht="12.95" customHeight="1" x14ac:dyDescent="0.2">
      <c r="A78" s="9" t="s">
        <v>50</v>
      </c>
      <c r="B78" s="9"/>
      <c r="C78" s="9"/>
      <c r="D78" s="9"/>
      <c r="E78" s="9"/>
      <c r="F78" s="9"/>
      <c r="G78" s="9"/>
      <c r="H78" s="9"/>
      <c r="I78" s="9"/>
      <c r="J78" s="9"/>
      <c r="K78" s="10">
        <v>0.7</v>
      </c>
      <c r="L78" s="10"/>
      <c r="M78" s="11">
        <v>0.7</v>
      </c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1:38" s="6" customFormat="1" ht="15.95" customHeight="1" x14ac:dyDescent="0.2">
      <c r="A79" s="13" t="s">
        <v>202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 t="s">
        <v>74</v>
      </c>
      <c r="P79" s="14"/>
      <c r="Q79" s="14" t="s">
        <v>203</v>
      </c>
      <c r="R79" s="14"/>
      <c r="S79" s="14"/>
      <c r="T79" s="14"/>
      <c r="U79" s="14" t="s">
        <v>204</v>
      </c>
      <c r="V79" s="14"/>
      <c r="W79" s="14" t="s">
        <v>205</v>
      </c>
      <c r="X79" s="14"/>
      <c r="Y79" s="14" t="s">
        <v>206</v>
      </c>
      <c r="Z79" s="14"/>
      <c r="AA79" s="14"/>
      <c r="AB79" s="14"/>
      <c r="AC79" s="14" t="s">
        <v>174</v>
      </c>
      <c r="AD79" s="14"/>
      <c r="AE79" s="14" t="s">
        <v>152</v>
      </c>
      <c r="AF79" s="14"/>
      <c r="AG79" s="14" t="s">
        <v>207</v>
      </c>
      <c r="AH79" s="14"/>
      <c r="AI79" s="14" t="s">
        <v>208</v>
      </c>
      <c r="AJ79" s="14"/>
      <c r="AK79" s="14" t="s">
        <v>158</v>
      </c>
      <c r="AL79" s="14"/>
    </row>
    <row r="80" spans="1:38" s="6" customFormat="1" ht="12" customHeight="1" x14ac:dyDescent="0.2">
      <c r="A80" s="16" t="s">
        <v>209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1:38" s="6" customFormat="1" ht="12.95" customHeight="1" x14ac:dyDescent="0.2">
      <c r="A81" s="9" t="s">
        <v>210</v>
      </c>
      <c r="B81" s="9"/>
      <c r="C81" s="9"/>
      <c r="D81" s="9"/>
      <c r="E81" s="9"/>
      <c r="F81" s="9"/>
      <c r="G81" s="9"/>
      <c r="H81" s="9"/>
      <c r="I81" s="9"/>
      <c r="J81" s="9"/>
      <c r="K81" s="10">
        <v>25</v>
      </c>
      <c r="L81" s="10"/>
      <c r="M81" s="15">
        <v>25</v>
      </c>
      <c r="N81" s="15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s="6" customFormat="1" ht="12.95" customHeight="1" x14ac:dyDescent="0.2">
      <c r="A82" s="9" t="s">
        <v>86</v>
      </c>
      <c r="B82" s="9"/>
      <c r="C82" s="9"/>
      <c r="D82" s="9"/>
      <c r="E82" s="9"/>
      <c r="F82" s="9"/>
      <c r="G82" s="9"/>
      <c r="H82" s="9"/>
      <c r="I82" s="9"/>
      <c r="J82" s="9"/>
      <c r="K82" s="10">
        <v>7</v>
      </c>
      <c r="L82" s="10"/>
      <c r="M82" s="15">
        <v>7</v>
      </c>
      <c r="N82" s="1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s="6" customFormat="1" ht="15.95" customHeight="1" x14ac:dyDescent="0.2">
      <c r="A83" s="13" t="s">
        <v>87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 t="s">
        <v>101</v>
      </c>
      <c r="P83" s="14"/>
      <c r="Q83" s="14" t="s">
        <v>165</v>
      </c>
      <c r="R83" s="14"/>
      <c r="S83" s="14" t="s">
        <v>166</v>
      </c>
      <c r="T83" s="14"/>
      <c r="U83" s="14" t="s">
        <v>167</v>
      </c>
      <c r="V83" s="14"/>
      <c r="W83" s="14" t="s">
        <v>168</v>
      </c>
      <c r="X83" s="14"/>
      <c r="Y83" s="14"/>
      <c r="Z83" s="14"/>
      <c r="AA83" s="14" t="s">
        <v>169</v>
      </c>
      <c r="AB83" s="14"/>
      <c r="AC83" s="14"/>
      <c r="AD83" s="14"/>
      <c r="AE83" s="14" t="s">
        <v>170</v>
      </c>
      <c r="AF83" s="14"/>
      <c r="AG83" s="14" t="s">
        <v>171</v>
      </c>
      <c r="AH83" s="14"/>
      <c r="AI83" s="14" t="s">
        <v>172</v>
      </c>
      <c r="AJ83" s="14"/>
      <c r="AK83" s="14" t="s">
        <v>173</v>
      </c>
      <c r="AL83" s="14"/>
    </row>
    <row r="84" spans="1:38" s="6" customFormat="1" ht="12.75" customHeight="1" x14ac:dyDescent="0.2">
      <c r="A84" s="16" t="s">
        <v>98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spans="1:38" s="6" customFormat="1" ht="12.95" customHeight="1" x14ac:dyDescent="0.2">
      <c r="A85" s="9" t="s">
        <v>99</v>
      </c>
      <c r="B85" s="9"/>
      <c r="C85" s="9"/>
      <c r="D85" s="9"/>
      <c r="E85" s="9"/>
      <c r="F85" s="9"/>
      <c r="G85" s="9"/>
      <c r="H85" s="9"/>
      <c r="I85" s="9"/>
      <c r="J85" s="9"/>
      <c r="K85" s="10">
        <v>30</v>
      </c>
      <c r="L85" s="10"/>
      <c r="M85" s="15">
        <v>30</v>
      </c>
      <c r="N85" s="1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1:38" s="6" customFormat="1" ht="15.95" customHeight="1" x14ac:dyDescent="0.2">
      <c r="A86" s="35" t="s">
        <v>112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28">
        <f>Q54+Q65+Q69+Q79+Q83</f>
        <v>28.12</v>
      </c>
      <c r="R86" s="28"/>
      <c r="S86" s="28">
        <f t="shared" ref="S86" si="0">S54+S65+S69+S79+S83</f>
        <v>30.5</v>
      </c>
      <c r="T86" s="28"/>
      <c r="U86" s="28">
        <f t="shared" ref="U86" si="1">U54+U65+U69+U79+U83</f>
        <v>116.35</v>
      </c>
      <c r="V86" s="28"/>
      <c r="W86" s="28">
        <f t="shared" ref="W86" si="2">W54+W65+W69+W79+W83</f>
        <v>852.38</v>
      </c>
      <c r="X86" s="28"/>
      <c r="Y86" s="28">
        <f t="shared" ref="Y86" si="3">Y54+Y65+Y69+Y79+Y83</f>
        <v>37.799999999999997</v>
      </c>
      <c r="Z86" s="28"/>
      <c r="AA86" s="28">
        <f t="shared" ref="AA86" si="4">AA54+AA65+AA69+AA79+AA83</f>
        <v>0.38</v>
      </c>
      <c r="AB86" s="28"/>
      <c r="AC86" s="28">
        <f t="shared" ref="AC86" si="5">AC54+AC65+AC69+AC79+AC83</f>
        <v>394.7</v>
      </c>
      <c r="AD86" s="28"/>
      <c r="AE86" s="28">
        <f t="shared" ref="AE86" si="6">AE54+AE65+AE69+AE79+AE83</f>
        <v>438.5</v>
      </c>
      <c r="AF86" s="28"/>
      <c r="AG86" s="28">
        <f t="shared" ref="AG86" si="7">AG54+AG65+AG69+AG79+AG83</f>
        <v>314.62</v>
      </c>
      <c r="AH86" s="28"/>
      <c r="AI86" s="28">
        <f t="shared" ref="AI86" si="8">AI54+AI65+AI69+AI79+AI83</f>
        <v>113.58</v>
      </c>
      <c r="AJ86" s="28"/>
      <c r="AK86" s="28">
        <f t="shared" ref="AK86" si="9">AK54+AK65+AK69+AK79+AK83</f>
        <v>5.3699999999999992</v>
      </c>
      <c r="AL86" s="28"/>
    </row>
    <row r="87" spans="1:38" s="6" customFormat="1" ht="14.25" customHeight="1" x14ac:dyDescent="0.2">
      <c r="A87" s="20" t="s">
        <v>573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s="7" customFormat="1" ht="12.95" customHeight="1" x14ac:dyDescent="0.2">
      <c r="A88" s="36" t="s">
        <v>1</v>
      </c>
      <c r="B88" s="37"/>
      <c r="C88" s="37"/>
      <c r="D88" s="37"/>
      <c r="E88" s="37"/>
      <c r="F88" s="37"/>
      <c r="G88" s="37"/>
      <c r="H88" s="37"/>
      <c r="I88" s="37"/>
      <c r="J88" s="38"/>
      <c r="K88" s="36" t="s">
        <v>2</v>
      </c>
      <c r="L88" s="38"/>
      <c r="M88" s="36" t="s">
        <v>3</v>
      </c>
      <c r="N88" s="38"/>
      <c r="O88" s="40" t="s">
        <v>4</v>
      </c>
      <c r="P88" s="41"/>
      <c r="Q88" s="41"/>
      <c r="R88" s="41"/>
      <c r="S88" s="41"/>
      <c r="T88" s="41"/>
      <c r="U88" s="41"/>
      <c r="V88" s="41"/>
      <c r="W88" s="41"/>
      <c r="X88" s="42"/>
      <c r="Y88" s="40" t="s">
        <v>5</v>
      </c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2"/>
    </row>
    <row r="89" spans="1:38" s="7" customFormat="1" ht="12.95" customHeight="1" x14ac:dyDescent="0.2">
      <c r="A89" s="22"/>
      <c r="B89" s="39"/>
      <c r="C89" s="39"/>
      <c r="D89" s="39"/>
      <c r="E89" s="39"/>
      <c r="F89" s="39"/>
      <c r="G89" s="39"/>
      <c r="H89" s="39"/>
      <c r="I89" s="39"/>
      <c r="J89" s="24"/>
      <c r="K89" s="22"/>
      <c r="L89" s="24"/>
      <c r="M89" s="22"/>
      <c r="N89" s="24"/>
      <c r="O89" s="36" t="s">
        <v>6</v>
      </c>
      <c r="P89" s="38"/>
      <c r="Q89" s="36" t="s">
        <v>7</v>
      </c>
      <c r="R89" s="38"/>
      <c r="S89" s="36" t="s">
        <v>8</v>
      </c>
      <c r="T89" s="38"/>
      <c r="U89" s="36" t="s">
        <v>9</v>
      </c>
      <c r="V89" s="38"/>
      <c r="W89" s="36" t="s">
        <v>10</v>
      </c>
      <c r="X89" s="38"/>
      <c r="Y89" s="40" t="s">
        <v>11</v>
      </c>
      <c r="Z89" s="41"/>
      <c r="AA89" s="41"/>
      <c r="AB89" s="41"/>
      <c r="AC89" s="41"/>
      <c r="AD89" s="42"/>
      <c r="AE89" s="40" t="s">
        <v>12</v>
      </c>
      <c r="AF89" s="41"/>
      <c r="AG89" s="41"/>
      <c r="AH89" s="41"/>
      <c r="AI89" s="41"/>
      <c r="AJ89" s="41"/>
      <c r="AK89" s="41"/>
      <c r="AL89" s="42"/>
    </row>
    <row r="90" spans="1:38" s="7" customFormat="1" ht="21.95" customHeight="1" x14ac:dyDescent="0.2">
      <c r="A90" s="25"/>
      <c r="B90" s="26"/>
      <c r="C90" s="26"/>
      <c r="D90" s="26"/>
      <c r="E90" s="26"/>
      <c r="F90" s="26"/>
      <c r="G90" s="26"/>
      <c r="H90" s="26"/>
      <c r="I90" s="26"/>
      <c r="J90" s="27"/>
      <c r="K90" s="25"/>
      <c r="L90" s="27"/>
      <c r="M90" s="25"/>
      <c r="N90" s="27"/>
      <c r="O90" s="25"/>
      <c r="P90" s="27"/>
      <c r="Q90" s="25"/>
      <c r="R90" s="27"/>
      <c r="S90" s="25"/>
      <c r="T90" s="27"/>
      <c r="U90" s="25"/>
      <c r="V90" s="27"/>
      <c r="W90" s="25"/>
      <c r="X90" s="27"/>
      <c r="Y90" s="40" t="s">
        <v>13</v>
      </c>
      <c r="Z90" s="42"/>
      <c r="AA90" s="40" t="s">
        <v>14</v>
      </c>
      <c r="AB90" s="42"/>
      <c r="AC90" s="40" t="s">
        <v>15</v>
      </c>
      <c r="AD90" s="42"/>
      <c r="AE90" s="40" t="s">
        <v>16</v>
      </c>
      <c r="AF90" s="42"/>
      <c r="AG90" s="40" t="s">
        <v>17</v>
      </c>
      <c r="AH90" s="42"/>
      <c r="AI90" s="40" t="s">
        <v>18</v>
      </c>
      <c r="AJ90" s="42"/>
      <c r="AK90" s="40" t="s">
        <v>19</v>
      </c>
      <c r="AL90" s="42"/>
    </row>
    <row r="91" spans="1:38" s="6" customFormat="1" ht="17.100000000000001" customHeight="1" x14ac:dyDescent="0.3">
      <c r="A91" s="32" t="s">
        <v>20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4"/>
      <c r="O91" s="40" t="s">
        <v>21</v>
      </c>
      <c r="P91" s="42"/>
      <c r="Q91" s="40"/>
      <c r="R91" s="42"/>
      <c r="S91" s="40"/>
      <c r="T91" s="42"/>
      <c r="U91" s="40"/>
      <c r="V91" s="42"/>
      <c r="W91" s="40"/>
      <c r="X91" s="42"/>
      <c r="Y91" s="40"/>
      <c r="Z91" s="42"/>
      <c r="AA91" s="40"/>
      <c r="AB91" s="42"/>
      <c r="AC91" s="40"/>
      <c r="AD91" s="42"/>
      <c r="AE91" s="40"/>
      <c r="AF91" s="42"/>
      <c r="AG91" s="40"/>
      <c r="AH91" s="42"/>
      <c r="AI91" s="40"/>
      <c r="AJ91" s="42"/>
      <c r="AK91" s="40"/>
      <c r="AL91" s="42"/>
    </row>
    <row r="92" spans="1:38" s="6" customFormat="1" ht="17.100000000000001" customHeight="1" x14ac:dyDescent="0.2">
      <c r="A92" s="52" t="s">
        <v>230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55" t="s">
        <v>34</v>
      </c>
      <c r="P92" s="56"/>
      <c r="Q92" s="55" t="s">
        <v>231</v>
      </c>
      <c r="R92" s="56"/>
      <c r="S92" s="55" t="s">
        <v>232</v>
      </c>
      <c r="T92" s="56"/>
      <c r="U92" s="55" t="s">
        <v>233</v>
      </c>
      <c r="V92" s="56"/>
      <c r="W92" s="55" t="s">
        <v>234</v>
      </c>
      <c r="X92" s="56"/>
      <c r="Y92" s="55" t="s">
        <v>235</v>
      </c>
      <c r="Z92" s="56"/>
      <c r="AA92" s="55" t="s">
        <v>216</v>
      </c>
      <c r="AB92" s="56"/>
      <c r="AC92" s="55" t="s">
        <v>236</v>
      </c>
      <c r="AD92" s="56"/>
      <c r="AE92" s="55" t="s">
        <v>237</v>
      </c>
      <c r="AF92" s="56"/>
      <c r="AG92" s="55" t="s">
        <v>238</v>
      </c>
      <c r="AH92" s="56"/>
      <c r="AI92" s="55" t="s">
        <v>239</v>
      </c>
      <c r="AJ92" s="56"/>
      <c r="AK92" s="55" t="s">
        <v>240</v>
      </c>
      <c r="AL92" s="56"/>
    </row>
    <row r="93" spans="1:38" s="6" customFormat="1" ht="17.100000000000001" customHeight="1" x14ac:dyDescent="0.2">
      <c r="A93" s="57" t="s">
        <v>241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9"/>
    </row>
    <row r="94" spans="1:38" s="6" customFormat="1" ht="11.25" customHeight="1" x14ac:dyDescent="0.2">
      <c r="A94" s="60" t="s">
        <v>564</v>
      </c>
      <c r="B94" s="61"/>
      <c r="C94" s="61"/>
      <c r="D94" s="61"/>
      <c r="E94" s="61"/>
      <c r="F94" s="61"/>
      <c r="G94" s="61"/>
      <c r="H94" s="61"/>
      <c r="I94" s="61"/>
      <c r="J94" s="62"/>
      <c r="K94" s="63">
        <v>32</v>
      </c>
      <c r="L94" s="64"/>
      <c r="M94" s="65">
        <v>32</v>
      </c>
      <c r="N94" s="66"/>
      <c r="O94" s="45"/>
      <c r="P94" s="46"/>
      <c r="Q94" s="45"/>
      <c r="R94" s="46"/>
      <c r="S94" s="45"/>
      <c r="T94" s="46"/>
      <c r="U94" s="45"/>
      <c r="V94" s="46"/>
      <c r="W94" s="45"/>
      <c r="X94" s="46"/>
      <c r="Y94" s="45"/>
      <c r="Z94" s="46"/>
      <c r="AA94" s="45"/>
      <c r="AB94" s="46"/>
      <c r="AC94" s="45"/>
      <c r="AD94" s="46"/>
      <c r="AE94" s="45"/>
      <c r="AF94" s="46"/>
      <c r="AG94" s="45"/>
      <c r="AH94" s="46"/>
      <c r="AI94" s="45"/>
      <c r="AJ94" s="46"/>
      <c r="AK94" s="45"/>
      <c r="AL94" s="46"/>
    </row>
    <row r="95" spans="1:38" s="6" customFormat="1" ht="11.25" customHeight="1" x14ac:dyDescent="0.2">
      <c r="A95" s="60" t="s">
        <v>559</v>
      </c>
      <c r="B95" s="61"/>
      <c r="C95" s="61"/>
      <c r="D95" s="61"/>
      <c r="E95" s="61"/>
      <c r="F95" s="61"/>
      <c r="G95" s="61"/>
      <c r="H95" s="61"/>
      <c r="I95" s="61"/>
      <c r="J95" s="62"/>
      <c r="K95" s="63">
        <v>16</v>
      </c>
      <c r="L95" s="64"/>
      <c r="M95" s="65">
        <v>16</v>
      </c>
      <c r="N95" s="66"/>
      <c r="O95" s="45"/>
      <c r="P95" s="46"/>
      <c r="Q95" s="45"/>
      <c r="R95" s="46"/>
      <c r="S95" s="45"/>
      <c r="T95" s="46"/>
      <c r="U95" s="45"/>
      <c r="V95" s="46"/>
      <c r="W95" s="45"/>
      <c r="X95" s="46"/>
      <c r="Y95" s="45"/>
      <c r="Z95" s="46"/>
      <c r="AA95" s="45"/>
      <c r="AB95" s="46"/>
      <c r="AC95" s="45"/>
      <c r="AD95" s="46"/>
      <c r="AE95" s="45"/>
      <c r="AF95" s="46"/>
      <c r="AG95" s="45"/>
      <c r="AH95" s="46"/>
      <c r="AI95" s="45"/>
      <c r="AJ95" s="46"/>
      <c r="AK95" s="45"/>
      <c r="AL95" s="46"/>
    </row>
    <row r="96" spans="1:38" s="6" customFormat="1" ht="11.25" customHeight="1" x14ac:dyDescent="0.2">
      <c r="A96" s="60" t="s">
        <v>562</v>
      </c>
      <c r="B96" s="61"/>
      <c r="C96" s="61"/>
      <c r="D96" s="61"/>
      <c r="E96" s="61"/>
      <c r="F96" s="61"/>
      <c r="G96" s="61"/>
      <c r="H96" s="61"/>
      <c r="I96" s="61"/>
      <c r="J96" s="62"/>
      <c r="K96" s="63">
        <v>12</v>
      </c>
      <c r="L96" s="64"/>
      <c r="M96" s="65">
        <v>12</v>
      </c>
      <c r="N96" s="66"/>
      <c r="O96" s="45"/>
      <c r="P96" s="46"/>
      <c r="Q96" s="45"/>
      <c r="R96" s="46"/>
      <c r="S96" s="45"/>
      <c r="T96" s="46"/>
      <c r="U96" s="45"/>
      <c r="V96" s="46"/>
      <c r="W96" s="45"/>
      <c r="X96" s="46"/>
      <c r="Y96" s="45"/>
      <c r="Z96" s="46"/>
      <c r="AA96" s="45"/>
      <c r="AB96" s="46"/>
      <c r="AC96" s="45"/>
      <c r="AD96" s="46"/>
      <c r="AE96" s="45"/>
      <c r="AF96" s="46"/>
      <c r="AG96" s="45"/>
      <c r="AH96" s="46"/>
      <c r="AI96" s="45"/>
      <c r="AJ96" s="46"/>
      <c r="AK96" s="45"/>
      <c r="AL96" s="46"/>
    </row>
    <row r="97" spans="1:38" s="6" customFormat="1" ht="10.5" customHeight="1" x14ac:dyDescent="0.2">
      <c r="A97" s="60" t="s">
        <v>560</v>
      </c>
      <c r="B97" s="61"/>
      <c r="C97" s="61"/>
      <c r="D97" s="61"/>
      <c r="E97" s="61"/>
      <c r="F97" s="61"/>
      <c r="G97" s="61"/>
      <c r="H97" s="61"/>
      <c r="I97" s="61"/>
      <c r="J97" s="62"/>
      <c r="K97" s="63">
        <v>8</v>
      </c>
      <c r="L97" s="64"/>
      <c r="M97" s="65">
        <v>8</v>
      </c>
      <c r="N97" s="66"/>
      <c r="O97" s="45"/>
      <c r="P97" s="46"/>
      <c r="Q97" s="45"/>
      <c r="R97" s="46"/>
      <c r="S97" s="45"/>
      <c r="T97" s="46"/>
      <c r="U97" s="45"/>
      <c r="V97" s="46"/>
      <c r="W97" s="45"/>
      <c r="X97" s="46"/>
      <c r="Y97" s="45"/>
      <c r="Z97" s="46"/>
      <c r="AA97" s="45"/>
      <c r="AB97" s="46"/>
      <c r="AC97" s="45"/>
      <c r="AD97" s="46"/>
      <c r="AE97" s="45"/>
      <c r="AF97" s="46"/>
      <c r="AG97" s="45"/>
      <c r="AH97" s="46"/>
      <c r="AI97" s="45"/>
      <c r="AJ97" s="46"/>
      <c r="AK97" s="45"/>
      <c r="AL97" s="46"/>
    </row>
    <row r="98" spans="1:38" s="6" customFormat="1" ht="10.5" customHeight="1" x14ac:dyDescent="0.2">
      <c r="A98" s="60" t="s">
        <v>561</v>
      </c>
      <c r="B98" s="61"/>
      <c r="C98" s="61"/>
      <c r="D98" s="61"/>
      <c r="E98" s="61"/>
      <c r="F98" s="61"/>
      <c r="G98" s="61"/>
      <c r="H98" s="61"/>
      <c r="I98" s="61"/>
      <c r="J98" s="62"/>
      <c r="K98" s="63">
        <v>8</v>
      </c>
      <c r="L98" s="64"/>
      <c r="M98" s="65">
        <v>8</v>
      </c>
      <c r="N98" s="66"/>
      <c r="O98" s="45"/>
      <c r="P98" s="46"/>
      <c r="Q98" s="45"/>
      <c r="R98" s="46"/>
      <c r="S98" s="45"/>
      <c r="T98" s="46"/>
      <c r="U98" s="45"/>
      <c r="V98" s="46"/>
      <c r="W98" s="45"/>
      <c r="X98" s="46"/>
      <c r="Y98" s="45"/>
      <c r="Z98" s="46"/>
      <c r="AA98" s="45"/>
      <c r="AB98" s="46"/>
      <c r="AC98" s="45"/>
      <c r="AD98" s="46"/>
      <c r="AE98" s="45"/>
      <c r="AF98" s="46"/>
      <c r="AG98" s="45"/>
      <c r="AH98" s="46"/>
      <c r="AI98" s="45"/>
      <c r="AJ98" s="46"/>
      <c r="AK98" s="45"/>
      <c r="AL98" s="46"/>
    </row>
    <row r="99" spans="1:38" s="6" customFormat="1" ht="10.5" customHeight="1" x14ac:dyDescent="0.2">
      <c r="A99" s="9" t="s">
        <v>48</v>
      </c>
      <c r="B99" s="9"/>
      <c r="C99" s="9"/>
      <c r="D99" s="9"/>
      <c r="E99" s="9"/>
      <c r="F99" s="9"/>
      <c r="G99" s="9"/>
      <c r="H99" s="9"/>
      <c r="I99" s="9"/>
      <c r="J99" s="9"/>
      <c r="K99" s="10">
        <v>2.4</v>
      </c>
      <c r="L99" s="10"/>
      <c r="M99" s="11">
        <v>2.4</v>
      </c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s="6" customFormat="1" ht="11.25" customHeight="1" x14ac:dyDescent="0.2">
      <c r="A100" s="9" t="s">
        <v>49</v>
      </c>
      <c r="B100" s="9"/>
      <c r="C100" s="9"/>
      <c r="D100" s="9"/>
      <c r="E100" s="9"/>
      <c r="F100" s="9"/>
      <c r="G100" s="9"/>
      <c r="H100" s="9"/>
      <c r="I100" s="9"/>
      <c r="J100" s="9"/>
      <c r="K100" s="10">
        <v>2</v>
      </c>
      <c r="L100" s="10"/>
      <c r="M100" s="15">
        <v>2</v>
      </c>
      <c r="N100" s="15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s="6" customFormat="1" ht="10.5" customHeight="1" x14ac:dyDescent="0.2">
      <c r="A101" s="9" t="s">
        <v>242</v>
      </c>
      <c r="B101" s="9"/>
      <c r="C101" s="9"/>
      <c r="D101" s="9"/>
      <c r="E101" s="9"/>
      <c r="F101" s="9"/>
      <c r="G101" s="9"/>
      <c r="H101" s="9"/>
      <c r="I101" s="9"/>
      <c r="J101" s="9"/>
      <c r="K101" s="10">
        <v>13.33</v>
      </c>
      <c r="L101" s="10"/>
      <c r="M101" s="15">
        <v>8</v>
      </c>
      <c r="N101" s="15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s="6" customFormat="1" ht="11.25" customHeight="1" x14ac:dyDescent="0.2">
      <c r="A102" s="9" t="s">
        <v>50</v>
      </c>
      <c r="B102" s="9"/>
      <c r="C102" s="9"/>
      <c r="D102" s="9"/>
      <c r="E102" s="9"/>
      <c r="F102" s="9"/>
      <c r="G102" s="9"/>
      <c r="H102" s="9"/>
      <c r="I102" s="9"/>
      <c r="J102" s="9"/>
      <c r="K102" s="10">
        <v>0.3</v>
      </c>
      <c r="L102" s="10"/>
      <c r="M102" s="11">
        <v>0.3</v>
      </c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s="6" customFormat="1" ht="12.75" customHeight="1" x14ac:dyDescent="0.2">
      <c r="A103" s="9" t="s">
        <v>51</v>
      </c>
      <c r="B103" s="9"/>
      <c r="C103" s="9"/>
      <c r="D103" s="9"/>
      <c r="E103" s="9"/>
      <c r="F103" s="9"/>
      <c r="G103" s="9"/>
      <c r="H103" s="9"/>
      <c r="I103" s="9"/>
      <c r="J103" s="9"/>
      <c r="K103" s="10">
        <v>5</v>
      </c>
      <c r="L103" s="10"/>
      <c r="M103" s="15">
        <v>5</v>
      </c>
      <c r="N103" s="15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s="6" customFormat="1" ht="12.75" customHeight="1" x14ac:dyDescent="0.2">
      <c r="A104" s="9" t="s">
        <v>52</v>
      </c>
      <c r="B104" s="9"/>
      <c r="C104" s="9"/>
      <c r="D104" s="9"/>
      <c r="E104" s="9"/>
      <c r="F104" s="9"/>
      <c r="G104" s="9"/>
      <c r="H104" s="9"/>
      <c r="I104" s="9"/>
      <c r="J104" s="9"/>
      <c r="K104" s="10">
        <v>0.02</v>
      </c>
      <c r="L104" s="10"/>
      <c r="M104" s="10">
        <v>0.02</v>
      </c>
      <c r="N104" s="10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s="6" customFormat="1" ht="12.75" customHeight="1" x14ac:dyDescent="0.2">
      <c r="A105" s="9" t="s">
        <v>53</v>
      </c>
      <c r="B105" s="9"/>
      <c r="C105" s="9"/>
      <c r="D105" s="9"/>
      <c r="E105" s="9"/>
      <c r="F105" s="9"/>
      <c r="G105" s="9"/>
      <c r="H105" s="9"/>
      <c r="I105" s="9"/>
      <c r="J105" s="9"/>
      <c r="K105" s="10">
        <v>0.05</v>
      </c>
      <c r="L105" s="10"/>
      <c r="M105" s="10">
        <v>0.05</v>
      </c>
      <c r="N105" s="10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s="6" customFormat="1" ht="12.75" customHeight="1" x14ac:dyDescent="0.2">
      <c r="A106" s="9" t="s">
        <v>54</v>
      </c>
      <c r="B106" s="9"/>
      <c r="C106" s="9"/>
      <c r="D106" s="9"/>
      <c r="E106" s="9"/>
      <c r="F106" s="9"/>
      <c r="G106" s="9"/>
      <c r="H106" s="9"/>
      <c r="I106" s="9"/>
      <c r="J106" s="9"/>
      <c r="K106" s="10">
        <v>0.05</v>
      </c>
      <c r="L106" s="10"/>
      <c r="M106" s="10">
        <v>0.05</v>
      </c>
      <c r="N106" s="10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s="6" customFormat="1" ht="12.95" customHeight="1" x14ac:dyDescent="0.2">
      <c r="A107" s="13" t="s">
        <v>243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 t="s">
        <v>244</v>
      </c>
      <c r="P107" s="14"/>
      <c r="Q107" s="14" t="s">
        <v>245</v>
      </c>
      <c r="R107" s="14"/>
      <c r="S107" s="14" t="s">
        <v>246</v>
      </c>
      <c r="T107" s="14"/>
      <c r="U107" s="14" t="s">
        <v>247</v>
      </c>
      <c r="V107" s="14"/>
      <c r="W107" s="14" t="s">
        <v>248</v>
      </c>
      <c r="X107" s="14"/>
      <c r="Y107" s="14" t="s">
        <v>249</v>
      </c>
      <c r="Z107" s="14"/>
      <c r="AA107" s="14" t="s">
        <v>250</v>
      </c>
      <c r="AB107" s="14"/>
      <c r="AC107" s="14" t="s">
        <v>251</v>
      </c>
      <c r="AD107" s="14"/>
      <c r="AE107" s="14" t="s">
        <v>252</v>
      </c>
      <c r="AF107" s="14"/>
      <c r="AG107" s="14" t="s">
        <v>253</v>
      </c>
      <c r="AH107" s="14"/>
      <c r="AI107" s="14" t="s">
        <v>254</v>
      </c>
      <c r="AJ107" s="14"/>
      <c r="AK107" s="14" t="s">
        <v>255</v>
      </c>
      <c r="AL107" s="14"/>
    </row>
    <row r="108" spans="1:38" s="6" customFormat="1" ht="12.95" customHeight="1" x14ac:dyDescent="0.2">
      <c r="A108" s="16" t="s">
        <v>256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s="6" customFormat="1" ht="12.95" customHeight="1" x14ac:dyDescent="0.2">
      <c r="A109" s="9" t="s">
        <v>69</v>
      </c>
      <c r="B109" s="9"/>
      <c r="C109" s="9"/>
      <c r="D109" s="9"/>
      <c r="E109" s="9"/>
      <c r="F109" s="9"/>
      <c r="G109" s="9"/>
      <c r="H109" s="9"/>
      <c r="I109" s="9"/>
      <c r="J109" s="9"/>
      <c r="K109" s="10">
        <v>59</v>
      </c>
      <c r="L109" s="10"/>
      <c r="M109" s="15">
        <v>59</v>
      </c>
      <c r="N109" s="15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s="6" customFormat="1" ht="12.95" customHeight="1" x14ac:dyDescent="0.2">
      <c r="A110" s="9" t="s">
        <v>49</v>
      </c>
      <c r="B110" s="9"/>
      <c r="C110" s="9"/>
      <c r="D110" s="9"/>
      <c r="E110" s="9"/>
      <c r="F110" s="9"/>
      <c r="G110" s="9"/>
      <c r="H110" s="9"/>
      <c r="I110" s="9"/>
      <c r="J110" s="9"/>
      <c r="K110" s="10">
        <v>3</v>
      </c>
      <c r="L110" s="10"/>
      <c r="M110" s="15">
        <v>3</v>
      </c>
      <c r="N110" s="15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s="6" customFormat="1" ht="12.95" customHeight="1" x14ac:dyDescent="0.2">
      <c r="A111" s="9" t="s">
        <v>561</v>
      </c>
      <c r="B111" s="9"/>
      <c r="C111" s="9"/>
      <c r="D111" s="9"/>
      <c r="E111" s="9"/>
      <c r="F111" s="9"/>
      <c r="G111" s="9"/>
      <c r="H111" s="9"/>
      <c r="I111" s="9"/>
      <c r="J111" s="9"/>
      <c r="K111" s="10">
        <v>20</v>
      </c>
      <c r="L111" s="10"/>
      <c r="M111" s="15">
        <v>20</v>
      </c>
      <c r="N111" s="15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s="6" customFormat="1" ht="12.95" customHeight="1" x14ac:dyDescent="0.2">
      <c r="A112" s="9" t="s">
        <v>48</v>
      </c>
      <c r="B112" s="9"/>
      <c r="C112" s="9"/>
      <c r="D112" s="9"/>
      <c r="E112" s="9"/>
      <c r="F112" s="9"/>
      <c r="G112" s="9"/>
      <c r="H112" s="9"/>
      <c r="I112" s="9"/>
      <c r="J112" s="9"/>
      <c r="K112" s="10">
        <v>10</v>
      </c>
      <c r="L112" s="10"/>
      <c r="M112" s="15">
        <v>10</v>
      </c>
      <c r="N112" s="15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 s="6" customFormat="1" ht="12.95" customHeight="1" x14ac:dyDescent="0.2">
      <c r="A113" s="9" t="s">
        <v>128</v>
      </c>
      <c r="B113" s="9"/>
      <c r="C113" s="9"/>
      <c r="D113" s="9"/>
      <c r="E113" s="9"/>
      <c r="F113" s="9"/>
      <c r="G113" s="9"/>
      <c r="H113" s="9"/>
      <c r="I113" s="9"/>
      <c r="J113" s="9"/>
      <c r="K113" s="10">
        <v>6</v>
      </c>
      <c r="L113" s="10"/>
      <c r="M113" s="15">
        <v>6</v>
      </c>
      <c r="N113" s="15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 s="6" customFormat="1" ht="12.95" customHeight="1" x14ac:dyDescent="0.2">
      <c r="A114" s="9" t="s">
        <v>50</v>
      </c>
      <c r="B114" s="9"/>
      <c r="C114" s="9"/>
      <c r="D114" s="9"/>
      <c r="E114" s="9"/>
      <c r="F114" s="9"/>
      <c r="G114" s="9"/>
      <c r="H114" s="9"/>
      <c r="I114" s="9"/>
      <c r="J114" s="9"/>
      <c r="K114" s="10">
        <v>0.3</v>
      </c>
      <c r="L114" s="10"/>
      <c r="M114" s="11">
        <v>0.3</v>
      </c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 s="6" customFormat="1" ht="12.95" customHeight="1" x14ac:dyDescent="0.2">
      <c r="A115" s="9" t="s">
        <v>52</v>
      </c>
      <c r="B115" s="9"/>
      <c r="C115" s="9"/>
      <c r="D115" s="9"/>
      <c r="E115" s="9"/>
      <c r="F115" s="9"/>
      <c r="G115" s="9"/>
      <c r="H115" s="9"/>
      <c r="I115" s="9"/>
      <c r="J115" s="9"/>
      <c r="K115" s="10">
        <v>0.05</v>
      </c>
      <c r="L115" s="10"/>
      <c r="M115" s="10">
        <v>0.05</v>
      </c>
      <c r="N115" s="10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 s="6" customFormat="1" ht="12.95" customHeight="1" x14ac:dyDescent="0.2">
      <c r="A116" s="9" t="s">
        <v>53</v>
      </c>
      <c r="B116" s="9"/>
      <c r="C116" s="9"/>
      <c r="D116" s="9"/>
      <c r="E116" s="9"/>
      <c r="F116" s="9"/>
      <c r="G116" s="9"/>
      <c r="H116" s="9"/>
      <c r="I116" s="9"/>
      <c r="J116" s="9"/>
      <c r="K116" s="10">
        <v>0.1</v>
      </c>
      <c r="L116" s="10"/>
      <c r="M116" s="11">
        <v>0.1</v>
      </c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1:38" s="6" customFormat="1" ht="12.95" customHeight="1" x14ac:dyDescent="0.2">
      <c r="A117" s="9" t="s">
        <v>54</v>
      </c>
      <c r="B117" s="9"/>
      <c r="C117" s="9"/>
      <c r="D117" s="9"/>
      <c r="E117" s="9"/>
      <c r="F117" s="9"/>
      <c r="G117" s="9"/>
      <c r="H117" s="9"/>
      <c r="I117" s="9"/>
      <c r="J117" s="9"/>
      <c r="K117" s="10">
        <v>0.1</v>
      </c>
      <c r="L117" s="10"/>
      <c r="M117" s="11">
        <v>0.1</v>
      </c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1:38" s="6" customFormat="1" ht="12.95" customHeight="1" x14ac:dyDescent="0.2">
      <c r="A118" s="13" t="s">
        <v>257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 t="s">
        <v>144</v>
      </c>
      <c r="P118" s="14"/>
      <c r="Q118" s="14" t="s">
        <v>258</v>
      </c>
      <c r="R118" s="14"/>
      <c r="S118" s="14" t="s">
        <v>259</v>
      </c>
      <c r="T118" s="14"/>
      <c r="U118" s="14" t="s">
        <v>260</v>
      </c>
      <c r="V118" s="14"/>
      <c r="W118" s="14" t="s">
        <v>261</v>
      </c>
      <c r="X118" s="14"/>
      <c r="Y118" s="14"/>
      <c r="Z118" s="14"/>
      <c r="AA118" s="14" t="s">
        <v>262</v>
      </c>
      <c r="AB118" s="14"/>
      <c r="AC118" s="14" t="s">
        <v>263</v>
      </c>
      <c r="AD118" s="14"/>
      <c r="AE118" s="14" t="s">
        <v>264</v>
      </c>
      <c r="AF118" s="14"/>
      <c r="AG118" s="14" t="s">
        <v>265</v>
      </c>
      <c r="AH118" s="14"/>
      <c r="AI118" s="14" t="s">
        <v>266</v>
      </c>
      <c r="AJ118" s="14"/>
      <c r="AK118" s="14" t="s">
        <v>267</v>
      </c>
      <c r="AL118" s="14"/>
    </row>
    <row r="119" spans="1:38" s="6" customFormat="1" ht="12.95" customHeight="1" x14ac:dyDescent="0.2">
      <c r="A119" s="16" t="s">
        <v>268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s="6" customFormat="1" ht="12.95" customHeight="1" x14ac:dyDescent="0.2">
      <c r="A120" s="9" t="s">
        <v>269</v>
      </c>
      <c r="B120" s="9"/>
      <c r="C120" s="9"/>
      <c r="D120" s="9"/>
      <c r="E120" s="9"/>
      <c r="F120" s="9"/>
      <c r="G120" s="9"/>
      <c r="H120" s="9"/>
      <c r="I120" s="9"/>
      <c r="J120" s="9"/>
      <c r="K120" s="10">
        <v>52.5</v>
      </c>
      <c r="L120" s="10"/>
      <c r="M120" s="11">
        <v>52.5</v>
      </c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1:38" s="6" customFormat="1" ht="12.95" customHeight="1" x14ac:dyDescent="0.2">
      <c r="A121" s="9" t="s">
        <v>71</v>
      </c>
      <c r="B121" s="9"/>
      <c r="C121" s="9"/>
      <c r="D121" s="9"/>
      <c r="E121" s="9"/>
      <c r="F121" s="9"/>
      <c r="G121" s="9"/>
      <c r="H121" s="9"/>
      <c r="I121" s="9"/>
      <c r="J121" s="9"/>
      <c r="K121" s="10">
        <v>12</v>
      </c>
      <c r="L121" s="10"/>
      <c r="M121" s="15">
        <v>12</v>
      </c>
      <c r="N121" s="15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1:38" s="6" customFormat="1" ht="12.95" customHeight="1" x14ac:dyDescent="0.2">
      <c r="A122" s="9" t="s">
        <v>50</v>
      </c>
      <c r="B122" s="9"/>
      <c r="C122" s="9"/>
      <c r="D122" s="9"/>
      <c r="E122" s="9"/>
      <c r="F122" s="9"/>
      <c r="G122" s="9"/>
      <c r="H122" s="9"/>
      <c r="I122" s="9"/>
      <c r="J122" s="9"/>
      <c r="K122" s="10">
        <v>0.5</v>
      </c>
      <c r="L122" s="10"/>
      <c r="M122" s="11">
        <v>0.5</v>
      </c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 s="6" customFormat="1" ht="12.95" customHeight="1" x14ac:dyDescent="0.2">
      <c r="A123" s="13" t="s">
        <v>270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 t="s">
        <v>190</v>
      </c>
      <c r="P123" s="14"/>
      <c r="Q123" s="14" t="s">
        <v>271</v>
      </c>
      <c r="R123" s="14"/>
      <c r="S123" s="14" t="s">
        <v>272</v>
      </c>
      <c r="T123" s="14"/>
      <c r="U123" s="14" t="s">
        <v>273</v>
      </c>
      <c r="V123" s="14"/>
      <c r="W123" s="14" t="s">
        <v>274</v>
      </c>
      <c r="X123" s="14"/>
      <c r="Y123" s="14" t="s">
        <v>231</v>
      </c>
      <c r="Z123" s="14"/>
      <c r="AA123" s="14" t="s">
        <v>262</v>
      </c>
      <c r="AB123" s="14"/>
      <c r="AC123" s="14" t="s">
        <v>93</v>
      </c>
      <c r="AD123" s="14"/>
      <c r="AE123" s="14" t="s">
        <v>275</v>
      </c>
      <c r="AF123" s="14"/>
      <c r="AG123" s="14" t="s">
        <v>276</v>
      </c>
      <c r="AH123" s="14"/>
      <c r="AI123" s="14" t="s">
        <v>277</v>
      </c>
      <c r="AJ123" s="14"/>
      <c r="AK123" s="14" t="s">
        <v>278</v>
      </c>
      <c r="AL123" s="14"/>
    </row>
    <row r="124" spans="1:38" s="6" customFormat="1" ht="12.95" customHeight="1" x14ac:dyDescent="0.2">
      <c r="A124" s="16" t="s">
        <v>279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s="6" customFormat="1" ht="12.95" customHeight="1" x14ac:dyDescent="0.2">
      <c r="A125" s="9" t="s">
        <v>280</v>
      </c>
      <c r="B125" s="9"/>
      <c r="C125" s="9"/>
      <c r="D125" s="9"/>
      <c r="E125" s="9"/>
      <c r="F125" s="9"/>
      <c r="G125" s="9"/>
      <c r="H125" s="9"/>
      <c r="I125" s="9"/>
      <c r="J125" s="9"/>
      <c r="K125" s="10">
        <v>227.7</v>
      </c>
      <c r="L125" s="10"/>
      <c r="M125" s="15">
        <v>220</v>
      </c>
      <c r="N125" s="15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1:38" s="6" customFormat="1" ht="12.95" customHeight="1" x14ac:dyDescent="0.2">
      <c r="A126" s="9" t="s">
        <v>86</v>
      </c>
      <c r="B126" s="9"/>
      <c r="C126" s="9"/>
      <c r="D126" s="9"/>
      <c r="E126" s="9"/>
      <c r="F126" s="9"/>
      <c r="G126" s="9"/>
      <c r="H126" s="9"/>
      <c r="I126" s="9"/>
      <c r="J126" s="9"/>
      <c r="K126" s="10">
        <v>15</v>
      </c>
      <c r="L126" s="10"/>
      <c r="M126" s="15">
        <v>15</v>
      </c>
      <c r="N126" s="15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1:38" s="6" customFormat="1" ht="12.95" customHeight="1" x14ac:dyDescent="0.2">
      <c r="A127" s="13" t="s">
        <v>87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 t="s">
        <v>281</v>
      </c>
      <c r="P127" s="14"/>
      <c r="Q127" s="14" t="s">
        <v>45</v>
      </c>
      <c r="R127" s="14"/>
      <c r="S127" s="14" t="s">
        <v>282</v>
      </c>
      <c r="T127" s="14"/>
      <c r="U127" s="14" t="s">
        <v>283</v>
      </c>
      <c r="V127" s="14"/>
      <c r="W127" s="14" t="s">
        <v>284</v>
      </c>
      <c r="X127" s="14"/>
      <c r="Y127" s="14"/>
      <c r="Z127" s="14"/>
      <c r="AA127" s="14" t="s">
        <v>216</v>
      </c>
      <c r="AB127" s="14"/>
      <c r="AC127" s="14"/>
      <c r="AD127" s="14"/>
      <c r="AE127" s="14" t="s">
        <v>206</v>
      </c>
      <c r="AF127" s="14"/>
      <c r="AG127" s="14" t="s">
        <v>285</v>
      </c>
      <c r="AH127" s="14"/>
      <c r="AI127" s="14" t="s">
        <v>251</v>
      </c>
      <c r="AJ127" s="14"/>
      <c r="AK127" s="14" t="s">
        <v>286</v>
      </c>
      <c r="AL127" s="14"/>
    </row>
    <row r="128" spans="1:38" s="6" customFormat="1" ht="12.95" customHeight="1" x14ac:dyDescent="0.2">
      <c r="A128" s="16" t="s">
        <v>98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s="6" customFormat="1" ht="12.95" customHeight="1" x14ac:dyDescent="0.2">
      <c r="A129" s="9" t="s">
        <v>99</v>
      </c>
      <c r="B129" s="9"/>
      <c r="C129" s="9"/>
      <c r="D129" s="9"/>
      <c r="E129" s="9"/>
      <c r="F129" s="9"/>
      <c r="G129" s="9"/>
      <c r="H129" s="9"/>
      <c r="I129" s="9"/>
      <c r="J129" s="9"/>
      <c r="K129" s="10">
        <v>20</v>
      </c>
      <c r="L129" s="10"/>
      <c r="M129" s="15">
        <v>20</v>
      </c>
      <c r="N129" s="15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38" s="6" customFormat="1" ht="12.95" customHeight="1" x14ac:dyDescent="0.2">
      <c r="A130" s="13" t="s">
        <v>100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 t="s">
        <v>281</v>
      </c>
      <c r="P130" s="14"/>
      <c r="Q130" s="14" t="s">
        <v>287</v>
      </c>
      <c r="R130" s="14"/>
      <c r="S130" s="14" t="s">
        <v>121</v>
      </c>
      <c r="T130" s="14"/>
      <c r="U130" s="14" t="s">
        <v>288</v>
      </c>
      <c r="V130" s="14"/>
      <c r="W130" s="14" t="s">
        <v>289</v>
      </c>
      <c r="X130" s="14"/>
      <c r="Y130" s="14"/>
      <c r="Z130" s="14"/>
      <c r="AA130" s="14" t="s">
        <v>40</v>
      </c>
      <c r="AB130" s="14"/>
      <c r="AC130" s="14"/>
      <c r="AD130" s="14"/>
      <c r="AE130" s="14" t="s">
        <v>136</v>
      </c>
      <c r="AF130" s="14"/>
      <c r="AG130" s="14" t="s">
        <v>290</v>
      </c>
      <c r="AH130" s="14"/>
      <c r="AI130" s="14" t="s">
        <v>291</v>
      </c>
      <c r="AJ130" s="14"/>
      <c r="AK130" s="14" t="s">
        <v>278</v>
      </c>
      <c r="AL130" s="14"/>
    </row>
    <row r="131" spans="1:38" s="6" customFormat="1" ht="15.95" customHeight="1" x14ac:dyDescent="0.2">
      <c r="A131" s="16" t="s">
        <v>110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s="6" customFormat="1" ht="11.25" customHeight="1" x14ac:dyDescent="0.2">
      <c r="A132" s="9" t="s">
        <v>111</v>
      </c>
      <c r="B132" s="9"/>
      <c r="C132" s="9"/>
      <c r="D132" s="9"/>
      <c r="E132" s="9"/>
      <c r="F132" s="9"/>
      <c r="G132" s="9"/>
      <c r="H132" s="9"/>
      <c r="I132" s="9"/>
      <c r="J132" s="9"/>
      <c r="K132" s="10">
        <v>20</v>
      </c>
      <c r="L132" s="10"/>
      <c r="M132" s="15">
        <v>20</v>
      </c>
      <c r="N132" s="15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1:38" s="6" customFormat="1" ht="12.95" customHeight="1" x14ac:dyDescent="0.2">
      <c r="A133" s="35" t="s">
        <v>112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8" t="s">
        <v>220</v>
      </c>
      <c r="R133" s="28"/>
      <c r="S133" s="28" t="s">
        <v>221</v>
      </c>
      <c r="T133" s="28"/>
      <c r="U133" s="28" t="s">
        <v>222</v>
      </c>
      <c r="V133" s="28"/>
      <c r="W133" s="28" t="s">
        <v>223</v>
      </c>
      <c r="X133" s="28"/>
      <c r="Y133" s="28" t="s">
        <v>224</v>
      </c>
      <c r="Z133" s="28"/>
      <c r="AA133" s="28" t="s">
        <v>62</v>
      </c>
      <c r="AB133" s="28"/>
      <c r="AC133" s="28" t="s">
        <v>225</v>
      </c>
      <c r="AD133" s="28"/>
      <c r="AE133" s="28" t="s">
        <v>226</v>
      </c>
      <c r="AF133" s="28"/>
      <c r="AG133" s="28" t="s">
        <v>227</v>
      </c>
      <c r="AH133" s="28"/>
      <c r="AI133" s="28" t="s">
        <v>228</v>
      </c>
      <c r="AJ133" s="28"/>
      <c r="AK133" s="28" t="s">
        <v>229</v>
      </c>
      <c r="AL133" s="28"/>
    </row>
    <row r="134" spans="1:38" s="6" customFormat="1" ht="12.75" customHeight="1" x14ac:dyDescent="0.2">
      <c r="A134" s="47" t="s">
        <v>574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9"/>
    </row>
    <row r="135" spans="1:38" ht="11.45" customHeight="1" x14ac:dyDescent="0.2">
      <c r="A135" s="21" t="s">
        <v>1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 t="s">
        <v>2</v>
      </c>
      <c r="L135" s="21"/>
      <c r="M135" s="21" t="s">
        <v>3</v>
      </c>
      <c r="N135" s="21"/>
      <c r="O135" s="28" t="s">
        <v>4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 t="s">
        <v>5</v>
      </c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</row>
    <row r="136" spans="1:38" ht="11.45" customHeight="1" x14ac:dyDescent="0.2">
      <c r="A136" s="22"/>
      <c r="B136" s="23"/>
      <c r="C136" s="23"/>
      <c r="D136" s="23"/>
      <c r="E136" s="23"/>
      <c r="F136" s="23"/>
      <c r="G136" s="23"/>
      <c r="H136" s="23"/>
      <c r="I136" s="23"/>
      <c r="J136" s="24"/>
      <c r="K136" s="22"/>
      <c r="L136" s="24"/>
      <c r="M136" s="22"/>
      <c r="N136" s="24"/>
      <c r="O136" s="21" t="s">
        <v>6</v>
      </c>
      <c r="P136" s="21"/>
      <c r="Q136" s="21" t="s">
        <v>7</v>
      </c>
      <c r="R136" s="21"/>
      <c r="S136" s="21" t="s">
        <v>8</v>
      </c>
      <c r="T136" s="21"/>
      <c r="U136" s="21" t="s">
        <v>9</v>
      </c>
      <c r="V136" s="21"/>
      <c r="W136" s="21" t="s">
        <v>10</v>
      </c>
      <c r="X136" s="21"/>
      <c r="Y136" s="28" t="s">
        <v>11</v>
      </c>
      <c r="Z136" s="28"/>
      <c r="AA136" s="28"/>
      <c r="AB136" s="28"/>
      <c r="AC136" s="28"/>
      <c r="AD136" s="28"/>
      <c r="AE136" s="28" t="s">
        <v>12</v>
      </c>
      <c r="AF136" s="28"/>
      <c r="AG136" s="28"/>
      <c r="AH136" s="28"/>
      <c r="AI136" s="28"/>
      <c r="AJ136" s="28"/>
      <c r="AK136" s="28"/>
      <c r="AL136" s="28"/>
    </row>
    <row r="137" spans="1:38" ht="11.45" customHeight="1" x14ac:dyDescent="0.2">
      <c r="A137" s="25"/>
      <c r="B137" s="26"/>
      <c r="C137" s="26"/>
      <c r="D137" s="26"/>
      <c r="E137" s="26"/>
      <c r="F137" s="26"/>
      <c r="G137" s="26"/>
      <c r="H137" s="26"/>
      <c r="I137" s="26"/>
      <c r="J137" s="27"/>
      <c r="K137" s="25"/>
      <c r="L137" s="27"/>
      <c r="M137" s="25"/>
      <c r="N137" s="27"/>
      <c r="O137" s="25"/>
      <c r="P137" s="27"/>
      <c r="Q137" s="25"/>
      <c r="R137" s="27"/>
      <c r="S137" s="25"/>
      <c r="T137" s="27"/>
      <c r="U137" s="25"/>
      <c r="V137" s="27"/>
      <c r="W137" s="25"/>
      <c r="X137" s="27"/>
      <c r="Y137" s="28" t="s">
        <v>13</v>
      </c>
      <c r="Z137" s="28"/>
      <c r="AA137" s="28" t="s">
        <v>14</v>
      </c>
      <c r="AB137" s="28"/>
      <c r="AC137" s="28" t="s">
        <v>15</v>
      </c>
      <c r="AD137" s="28"/>
      <c r="AE137" s="28" t="s">
        <v>16</v>
      </c>
      <c r="AF137" s="28"/>
      <c r="AG137" s="28" t="s">
        <v>17</v>
      </c>
      <c r="AH137" s="28"/>
      <c r="AI137" s="28" t="s">
        <v>18</v>
      </c>
      <c r="AJ137" s="28"/>
      <c r="AK137" s="28" t="s">
        <v>19</v>
      </c>
      <c r="AL137" s="28"/>
    </row>
    <row r="138" spans="1:38" ht="11.45" customHeight="1" x14ac:dyDescent="0.3">
      <c r="A138" s="32" t="s">
        <v>20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28" t="s">
        <v>21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</row>
    <row r="139" spans="1:38" ht="11.45" customHeight="1" x14ac:dyDescent="0.2">
      <c r="A139" s="13" t="s">
        <v>176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 t="s">
        <v>74</v>
      </c>
      <c r="P139" s="14"/>
      <c r="Q139" s="14" t="s">
        <v>177</v>
      </c>
      <c r="R139" s="14"/>
      <c r="S139" s="14" t="s">
        <v>178</v>
      </c>
      <c r="T139" s="14"/>
      <c r="U139" s="14" t="s">
        <v>179</v>
      </c>
      <c r="V139" s="14"/>
      <c r="W139" s="14" t="s">
        <v>180</v>
      </c>
      <c r="X139" s="14"/>
      <c r="Y139" s="14" t="s">
        <v>181</v>
      </c>
      <c r="Z139" s="14"/>
      <c r="AA139" s="14" t="s">
        <v>182</v>
      </c>
      <c r="AB139" s="14"/>
      <c r="AC139" s="14" t="s">
        <v>183</v>
      </c>
      <c r="AD139" s="14"/>
      <c r="AE139" s="14" t="s">
        <v>184</v>
      </c>
      <c r="AF139" s="14"/>
      <c r="AG139" s="14" t="s">
        <v>185</v>
      </c>
      <c r="AH139" s="14"/>
      <c r="AI139" s="14" t="s">
        <v>186</v>
      </c>
      <c r="AJ139" s="14"/>
      <c r="AK139" s="14" t="s">
        <v>187</v>
      </c>
      <c r="AL139" s="14"/>
    </row>
    <row r="140" spans="1:38" ht="11.45" customHeight="1" x14ac:dyDescent="0.2">
      <c r="A140" s="16" t="s">
        <v>188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ht="11.45" customHeight="1" x14ac:dyDescent="0.2">
      <c r="A141" s="9" t="s">
        <v>585</v>
      </c>
      <c r="B141" s="9"/>
      <c r="C141" s="9"/>
      <c r="D141" s="9"/>
      <c r="E141" s="9"/>
      <c r="F141" s="9"/>
      <c r="G141" s="9"/>
      <c r="H141" s="9"/>
      <c r="I141" s="9"/>
      <c r="J141" s="9"/>
      <c r="K141" s="10">
        <v>23.08</v>
      </c>
      <c r="L141" s="10"/>
      <c r="M141" s="15">
        <v>15</v>
      </c>
      <c r="N141" s="15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 spans="1:38" ht="11.45" customHeight="1" x14ac:dyDescent="0.2">
      <c r="A142" s="9" t="s">
        <v>562</v>
      </c>
      <c r="B142" s="9"/>
      <c r="C142" s="9"/>
      <c r="D142" s="9"/>
      <c r="E142" s="9"/>
      <c r="F142" s="9"/>
      <c r="G142" s="9"/>
      <c r="H142" s="9"/>
      <c r="I142" s="9"/>
      <c r="J142" s="9"/>
      <c r="K142" s="10">
        <v>40</v>
      </c>
      <c r="L142" s="10"/>
      <c r="M142" s="15">
        <v>40</v>
      </c>
      <c r="N142" s="15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 spans="1:38" ht="11.45" customHeight="1" x14ac:dyDescent="0.2">
      <c r="A143" s="9" t="s">
        <v>561</v>
      </c>
      <c r="B143" s="9"/>
      <c r="C143" s="9"/>
      <c r="D143" s="9"/>
      <c r="E143" s="9"/>
      <c r="F143" s="9"/>
      <c r="G143" s="9"/>
      <c r="H143" s="9"/>
      <c r="I143" s="9"/>
      <c r="J143" s="9"/>
      <c r="K143" s="10">
        <v>8</v>
      </c>
      <c r="L143" s="10"/>
      <c r="M143" s="15">
        <v>8</v>
      </c>
      <c r="N143" s="15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  <row r="144" spans="1:38" ht="11.45" customHeight="1" x14ac:dyDescent="0.2">
      <c r="A144" s="9" t="s">
        <v>560</v>
      </c>
      <c r="B144" s="9"/>
      <c r="C144" s="9"/>
      <c r="D144" s="9"/>
      <c r="E144" s="9"/>
      <c r="F144" s="9"/>
      <c r="G144" s="9"/>
      <c r="H144" s="9"/>
      <c r="I144" s="9"/>
      <c r="J144" s="9"/>
      <c r="K144" s="10">
        <v>8</v>
      </c>
      <c r="L144" s="10"/>
      <c r="M144" s="15">
        <v>8</v>
      </c>
      <c r="N144" s="15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</row>
    <row r="145" spans="1:38" ht="11.45" customHeight="1" x14ac:dyDescent="0.2">
      <c r="A145" s="9" t="s">
        <v>71</v>
      </c>
      <c r="B145" s="9"/>
      <c r="C145" s="9"/>
      <c r="D145" s="9"/>
      <c r="E145" s="9"/>
      <c r="F145" s="9"/>
      <c r="G145" s="9"/>
      <c r="H145" s="9"/>
      <c r="I145" s="9"/>
      <c r="J145" s="9"/>
      <c r="K145" s="10">
        <v>4</v>
      </c>
      <c r="L145" s="10"/>
      <c r="M145" s="15">
        <v>4</v>
      </c>
      <c r="N145" s="15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</row>
    <row r="146" spans="1:38" ht="11.45" customHeight="1" x14ac:dyDescent="0.2">
      <c r="A146" s="9" t="s">
        <v>189</v>
      </c>
      <c r="B146" s="9"/>
      <c r="C146" s="9"/>
      <c r="D146" s="9"/>
      <c r="E146" s="9"/>
      <c r="F146" s="9"/>
      <c r="G146" s="9"/>
      <c r="H146" s="9"/>
      <c r="I146" s="9"/>
      <c r="J146" s="9"/>
      <c r="K146" s="10">
        <v>4</v>
      </c>
      <c r="L146" s="10"/>
      <c r="M146" s="15">
        <v>4</v>
      </c>
      <c r="N146" s="15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</row>
    <row r="147" spans="1:38" ht="11.45" customHeight="1" x14ac:dyDescent="0.2">
      <c r="A147" s="9" t="s">
        <v>50</v>
      </c>
      <c r="B147" s="9"/>
      <c r="C147" s="9"/>
      <c r="D147" s="9"/>
      <c r="E147" s="9"/>
      <c r="F147" s="9"/>
      <c r="G147" s="9"/>
      <c r="H147" s="9"/>
      <c r="I147" s="9"/>
      <c r="J147" s="9"/>
      <c r="K147" s="10">
        <v>1</v>
      </c>
      <c r="L147" s="10"/>
      <c r="M147" s="15">
        <v>1</v>
      </c>
      <c r="N147" s="15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</row>
    <row r="148" spans="1:38" ht="11.45" customHeight="1" x14ac:dyDescent="0.2">
      <c r="A148" s="9" t="s">
        <v>53</v>
      </c>
      <c r="B148" s="9"/>
      <c r="C148" s="9"/>
      <c r="D148" s="9"/>
      <c r="E148" s="9"/>
      <c r="F148" s="9"/>
      <c r="G148" s="9"/>
      <c r="H148" s="9"/>
      <c r="I148" s="9"/>
      <c r="J148" s="9"/>
      <c r="K148" s="10">
        <v>0.05</v>
      </c>
      <c r="L148" s="10"/>
      <c r="M148" s="10">
        <v>0.05</v>
      </c>
      <c r="N148" s="10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</row>
    <row r="149" spans="1:38" ht="11.45" customHeight="1" x14ac:dyDescent="0.2">
      <c r="A149" s="9" t="s">
        <v>54</v>
      </c>
      <c r="B149" s="9"/>
      <c r="C149" s="9"/>
      <c r="D149" s="9"/>
      <c r="E149" s="9"/>
      <c r="F149" s="9"/>
      <c r="G149" s="9"/>
      <c r="H149" s="9"/>
      <c r="I149" s="9"/>
      <c r="J149" s="9"/>
      <c r="K149" s="10">
        <v>0.05</v>
      </c>
      <c r="L149" s="10"/>
      <c r="M149" s="10">
        <v>0.05</v>
      </c>
      <c r="N149" s="10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</row>
    <row r="150" spans="1:38" ht="11.45" customHeight="1" x14ac:dyDescent="0.2">
      <c r="A150" s="13" t="s">
        <v>566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 t="s">
        <v>190</v>
      </c>
      <c r="P150" s="14"/>
      <c r="Q150" s="14" t="s">
        <v>191</v>
      </c>
      <c r="R150" s="14"/>
      <c r="S150" s="14" t="s">
        <v>192</v>
      </c>
      <c r="T150" s="14"/>
      <c r="U150" s="14">
        <v>27.36</v>
      </c>
      <c r="V150" s="14"/>
      <c r="W150" s="14">
        <v>367.54</v>
      </c>
      <c r="X150" s="14"/>
      <c r="Y150" s="14" t="s">
        <v>193</v>
      </c>
      <c r="Z150" s="14"/>
      <c r="AA150" s="14" t="s">
        <v>194</v>
      </c>
      <c r="AB150" s="14"/>
      <c r="AC150" s="14" t="s">
        <v>195</v>
      </c>
      <c r="AD150" s="14"/>
      <c r="AE150" s="14" t="s">
        <v>196</v>
      </c>
      <c r="AF150" s="14"/>
      <c r="AG150" s="14" t="s">
        <v>197</v>
      </c>
      <c r="AH150" s="14"/>
      <c r="AI150" s="14" t="s">
        <v>198</v>
      </c>
      <c r="AJ150" s="14"/>
      <c r="AK150" s="14" t="s">
        <v>199</v>
      </c>
      <c r="AL150" s="14"/>
    </row>
    <row r="151" spans="1:38" ht="11.45" customHeight="1" x14ac:dyDescent="0.2">
      <c r="A151" s="16" t="s">
        <v>200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ht="11.45" customHeight="1" x14ac:dyDescent="0.2">
      <c r="A152" s="9" t="s">
        <v>563</v>
      </c>
      <c r="B152" s="9"/>
      <c r="C152" s="9"/>
      <c r="D152" s="9"/>
      <c r="E152" s="9"/>
      <c r="F152" s="9"/>
      <c r="G152" s="9"/>
      <c r="H152" s="9"/>
      <c r="I152" s="9"/>
      <c r="J152" s="9"/>
      <c r="K152" s="10">
        <v>180</v>
      </c>
      <c r="L152" s="10"/>
      <c r="M152" s="15">
        <v>180</v>
      </c>
      <c r="N152" s="15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</row>
    <row r="153" spans="1:38" ht="11.45" customHeight="1" x14ac:dyDescent="0.2">
      <c r="A153" s="9" t="s">
        <v>129</v>
      </c>
      <c r="B153" s="9"/>
      <c r="C153" s="9"/>
      <c r="D153" s="9"/>
      <c r="E153" s="9"/>
      <c r="F153" s="9"/>
      <c r="G153" s="9"/>
      <c r="H153" s="9"/>
      <c r="I153" s="9"/>
      <c r="J153" s="9"/>
      <c r="K153" s="10">
        <v>63</v>
      </c>
      <c r="L153" s="10"/>
      <c r="M153" s="15">
        <v>63</v>
      </c>
      <c r="N153" s="15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</row>
    <row r="154" spans="1:38" ht="11.45" customHeight="1" x14ac:dyDescent="0.2">
      <c r="A154" s="9" t="s">
        <v>49</v>
      </c>
      <c r="B154" s="9"/>
      <c r="C154" s="9"/>
      <c r="D154" s="9"/>
      <c r="E154" s="9"/>
      <c r="F154" s="9"/>
      <c r="G154" s="9"/>
      <c r="H154" s="9"/>
      <c r="I154" s="9"/>
      <c r="J154" s="9"/>
      <c r="K154" s="10">
        <v>2</v>
      </c>
      <c r="L154" s="10"/>
      <c r="M154" s="15">
        <v>2</v>
      </c>
      <c r="N154" s="15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</row>
    <row r="155" spans="1:38" ht="11.45" customHeight="1" x14ac:dyDescent="0.2">
      <c r="A155" s="9" t="s">
        <v>50</v>
      </c>
      <c r="B155" s="9"/>
      <c r="C155" s="9"/>
      <c r="D155" s="9"/>
      <c r="E155" s="9"/>
      <c r="F155" s="9"/>
      <c r="G155" s="9"/>
      <c r="H155" s="9"/>
      <c r="I155" s="9"/>
      <c r="J155" s="9"/>
      <c r="K155" s="10">
        <v>1.1000000000000001</v>
      </c>
      <c r="L155" s="10"/>
      <c r="M155" s="11">
        <v>1.1000000000000001</v>
      </c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</row>
    <row r="156" spans="1:38" ht="11.45" customHeight="1" x14ac:dyDescent="0.2">
      <c r="A156" s="9" t="s">
        <v>201</v>
      </c>
      <c r="B156" s="9"/>
      <c r="C156" s="9"/>
      <c r="D156" s="9"/>
      <c r="E156" s="9"/>
      <c r="F156" s="9"/>
      <c r="G156" s="9"/>
      <c r="H156" s="9"/>
      <c r="I156" s="9"/>
      <c r="J156" s="9"/>
      <c r="K156" s="10">
        <v>20.2</v>
      </c>
      <c r="L156" s="10"/>
      <c r="M156" s="15">
        <v>20</v>
      </c>
      <c r="N156" s="15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</row>
    <row r="157" spans="1:38" ht="11.45" customHeight="1" x14ac:dyDescent="0.2">
      <c r="A157" s="9" t="s">
        <v>71</v>
      </c>
      <c r="B157" s="9"/>
      <c r="C157" s="9"/>
      <c r="D157" s="9"/>
      <c r="E157" s="9"/>
      <c r="F157" s="9"/>
      <c r="G157" s="9"/>
      <c r="H157" s="9"/>
      <c r="I157" s="9"/>
      <c r="J157" s="9"/>
      <c r="K157" s="10">
        <v>10</v>
      </c>
      <c r="L157" s="10"/>
      <c r="M157" s="15">
        <v>10</v>
      </c>
      <c r="N157" s="15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</row>
    <row r="158" spans="1:38" ht="11.45" customHeight="1" x14ac:dyDescent="0.2">
      <c r="A158" s="13" t="s">
        <v>156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 t="s">
        <v>74</v>
      </c>
      <c r="P158" s="14"/>
      <c r="Q158" s="14" t="s">
        <v>157</v>
      </c>
      <c r="R158" s="14"/>
      <c r="S158" s="14" t="s">
        <v>93</v>
      </c>
      <c r="T158" s="14"/>
      <c r="U158" s="14">
        <v>20.03</v>
      </c>
      <c r="V158" s="14"/>
      <c r="W158" s="14">
        <v>81.27</v>
      </c>
      <c r="X158" s="14"/>
      <c r="Y158" s="14" t="s">
        <v>158</v>
      </c>
      <c r="Z158" s="14"/>
      <c r="AA158" s="14"/>
      <c r="AB158" s="14"/>
      <c r="AC158" s="14" t="s">
        <v>93</v>
      </c>
      <c r="AD158" s="14"/>
      <c r="AE158" s="14" t="s">
        <v>159</v>
      </c>
      <c r="AF158" s="14"/>
      <c r="AG158" s="14" t="s">
        <v>160</v>
      </c>
      <c r="AH158" s="14"/>
      <c r="AI158" s="14" t="s">
        <v>161</v>
      </c>
      <c r="AJ158" s="14"/>
      <c r="AK158" s="14" t="s">
        <v>162</v>
      </c>
      <c r="AL158" s="14"/>
    </row>
    <row r="159" spans="1:38" ht="11.45" customHeight="1" x14ac:dyDescent="0.2">
      <c r="A159" s="16" t="s">
        <v>163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ht="11.45" customHeight="1" x14ac:dyDescent="0.2">
      <c r="A160" s="9" t="s">
        <v>86</v>
      </c>
      <c r="B160" s="9"/>
      <c r="C160" s="9"/>
      <c r="D160" s="9"/>
      <c r="E160" s="9"/>
      <c r="F160" s="9"/>
      <c r="G160" s="9"/>
      <c r="H160" s="9"/>
      <c r="I160" s="9"/>
      <c r="J160" s="9"/>
      <c r="K160" s="10">
        <v>7</v>
      </c>
      <c r="L160" s="10"/>
      <c r="M160" s="15">
        <v>7</v>
      </c>
      <c r="N160" s="15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</row>
    <row r="161" spans="1:38" ht="11.45" customHeight="1" x14ac:dyDescent="0.2">
      <c r="A161" s="9" t="s">
        <v>164</v>
      </c>
      <c r="B161" s="9"/>
      <c r="C161" s="9"/>
      <c r="D161" s="9"/>
      <c r="E161" s="9"/>
      <c r="F161" s="9"/>
      <c r="G161" s="9"/>
      <c r="H161" s="9"/>
      <c r="I161" s="9"/>
      <c r="J161" s="9"/>
      <c r="K161" s="10">
        <v>3</v>
      </c>
      <c r="L161" s="10"/>
      <c r="M161" s="15">
        <v>3</v>
      </c>
      <c r="N161" s="15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</row>
    <row r="162" spans="1:38" ht="11.45" customHeight="1" x14ac:dyDescent="0.2">
      <c r="A162" s="13" t="s">
        <v>100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 t="s">
        <v>211</v>
      </c>
      <c r="P162" s="14"/>
      <c r="Q162" s="14" t="s">
        <v>212</v>
      </c>
      <c r="R162" s="14"/>
      <c r="S162" s="14" t="s">
        <v>213</v>
      </c>
      <c r="T162" s="14"/>
      <c r="U162" s="14" t="s">
        <v>214</v>
      </c>
      <c r="V162" s="14"/>
      <c r="W162" s="14" t="s">
        <v>215</v>
      </c>
      <c r="X162" s="14"/>
      <c r="Y162" s="14"/>
      <c r="Z162" s="14"/>
      <c r="AA162" s="14" t="s">
        <v>216</v>
      </c>
      <c r="AB162" s="14"/>
      <c r="AC162" s="14"/>
      <c r="AD162" s="14"/>
      <c r="AE162" s="14" t="s">
        <v>217</v>
      </c>
      <c r="AF162" s="14"/>
      <c r="AG162" s="14" t="s">
        <v>218</v>
      </c>
      <c r="AH162" s="14"/>
      <c r="AI162" s="14" t="s">
        <v>219</v>
      </c>
      <c r="AJ162" s="14"/>
      <c r="AK162" s="14" t="s">
        <v>113</v>
      </c>
      <c r="AL162" s="14"/>
    </row>
    <row r="163" spans="1:38" ht="11.45" customHeight="1" x14ac:dyDescent="0.2">
      <c r="A163" s="16" t="s">
        <v>110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ht="11.45" customHeight="1" x14ac:dyDescent="0.2">
      <c r="A164" s="9" t="s">
        <v>111</v>
      </c>
      <c r="B164" s="9"/>
      <c r="C164" s="9"/>
      <c r="D164" s="9"/>
      <c r="E164" s="9"/>
      <c r="F164" s="9"/>
      <c r="G164" s="9"/>
      <c r="H164" s="9"/>
      <c r="I164" s="9"/>
      <c r="J164" s="9"/>
      <c r="K164" s="10">
        <v>35</v>
      </c>
      <c r="L164" s="10"/>
      <c r="M164" s="15">
        <v>35</v>
      </c>
      <c r="N164" s="15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</row>
    <row r="165" spans="1:38" ht="11.45" customHeight="1" x14ac:dyDescent="0.2">
      <c r="A165" s="13" t="s">
        <v>87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 t="s">
        <v>101</v>
      </c>
      <c r="P165" s="14"/>
      <c r="Q165" s="14" t="s">
        <v>165</v>
      </c>
      <c r="R165" s="14"/>
      <c r="S165" s="14" t="s">
        <v>166</v>
      </c>
      <c r="T165" s="14"/>
      <c r="U165" s="14" t="s">
        <v>167</v>
      </c>
      <c r="V165" s="14"/>
      <c r="W165" s="14" t="s">
        <v>168</v>
      </c>
      <c r="X165" s="14"/>
      <c r="Y165" s="14"/>
      <c r="Z165" s="14"/>
      <c r="AA165" s="14" t="s">
        <v>169</v>
      </c>
      <c r="AB165" s="14"/>
      <c r="AC165" s="14"/>
      <c r="AD165" s="14"/>
      <c r="AE165" s="14" t="s">
        <v>170</v>
      </c>
      <c r="AF165" s="14"/>
      <c r="AG165" s="14" t="s">
        <v>171</v>
      </c>
      <c r="AH165" s="14"/>
      <c r="AI165" s="14" t="s">
        <v>172</v>
      </c>
      <c r="AJ165" s="14"/>
      <c r="AK165" s="14" t="s">
        <v>173</v>
      </c>
      <c r="AL165" s="14"/>
    </row>
    <row r="166" spans="1:38" ht="11.45" customHeight="1" x14ac:dyDescent="0.2">
      <c r="A166" s="16" t="s">
        <v>98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ht="11.45" customHeight="1" x14ac:dyDescent="0.2">
      <c r="A167" s="9" t="s">
        <v>99</v>
      </c>
      <c r="B167" s="9"/>
      <c r="C167" s="9"/>
      <c r="D167" s="9"/>
      <c r="E167" s="9"/>
      <c r="F167" s="9"/>
      <c r="G167" s="9"/>
      <c r="H167" s="9"/>
      <c r="I167" s="9"/>
      <c r="J167" s="9"/>
      <c r="K167" s="10">
        <v>30</v>
      </c>
      <c r="L167" s="10"/>
      <c r="M167" s="15">
        <v>30</v>
      </c>
      <c r="N167" s="15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</row>
    <row r="168" spans="1:38" ht="11.45" customHeight="1" x14ac:dyDescent="0.2">
      <c r="A168" s="35" t="s">
        <v>112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28">
        <f>Q139+Q150+Q158+Q162+Q165</f>
        <v>27.57</v>
      </c>
      <c r="R168" s="28"/>
      <c r="S168" s="28">
        <f t="shared" ref="S168" si="10">S139+S150+S158+S162+S165</f>
        <v>26.47</v>
      </c>
      <c r="T168" s="28"/>
      <c r="U168" s="28">
        <f t="shared" ref="U168" si="11">U139+U150+U158+U162+U165</f>
        <v>100.82000000000001</v>
      </c>
      <c r="V168" s="28"/>
      <c r="W168" s="28">
        <f t="shared" ref="W168" si="12">W139+W150+W158+W162+W165</f>
        <v>751.69</v>
      </c>
      <c r="X168" s="28"/>
      <c r="Y168" s="28">
        <f t="shared" ref="Y168" si="13">Y139+Y150+Y158+Y162+Y165</f>
        <v>11.799999999999999</v>
      </c>
      <c r="Z168" s="28"/>
      <c r="AA168" s="28">
        <f t="shared" ref="AA168" si="14">AA139+AA150+AA158+AA162+AA165</f>
        <v>0.36</v>
      </c>
      <c r="AB168" s="28"/>
      <c r="AC168" s="28">
        <f t="shared" ref="AC168" si="15">AC139+AC150+AC158+AC162+AC165</f>
        <v>261.77000000000004</v>
      </c>
      <c r="AD168" s="28"/>
      <c r="AE168" s="28">
        <f t="shared" ref="AE168" si="16">AE139+AE150+AE158+AE162+AE165</f>
        <v>335.10999999999996</v>
      </c>
      <c r="AF168" s="28"/>
      <c r="AG168" s="28">
        <f t="shared" ref="AG168" si="17">AG139+AG150+AG158+AG162+AG165</f>
        <v>559.61</v>
      </c>
      <c r="AH168" s="28"/>
      <c r="AI168" s="28">
        <f t="shared" ref="AI168" si="18">AI139+AI150+AI158+AI162+AI165</f>
        <v>75.83</v>
      </c>
      <c r="AJ168" s="28"/>
      <c r="AK168" s="28">
        <f t="shared" ref="AK168" si="19">AK139+AK150+AK158+AK162+AK165</f>
        <v>7.02</v>
      </c>
      <c r="AL168" s="28"/>
    </row>
    <row r="169" spans="1:38" s="6" customFormat="1" ht="12" customHeight="1" x14ac:dyDescent="0.2">
      <c r="A169" s="20" t="s">
        <v>575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s="7" customFormat="1" ht="12.95" customHeight="1" x14ac:dyDescent="0.2">
      <c r="A170" s="21" t="s">
        <v>1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 t="s">
        <v>2</v>
      </c>
      <c r="L170" s="21"/>
      <c r="M170" s="21" t="s">
        <v>3</v>
      </c>
      <c r="N170" s="21"/>
      <c r="O170" s="28" t="s">
        <v>4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 t="s">
        <v>5</v>
      </c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</row>
    <row r="171" spans="1:38" s="7" customFormat="1" ht="12.95" customHeight="1" x14ac:dyDescent="0.2">
      <c r="A171" s="22"/>
      <c r="B171" s="23"/>
      <c r="C171" s="23"/>
      <c r="D171" s="23"/>
      <c r="E171" s="23"/>
      <c r="F171" s="23"/>
      <c r="G171" s="23"/>
      <c r="H171" s="23"/>
      <c r="I171" s="23"/>
      <c r="J171" s="24"/>
      <c r="K171" s="22"/>
      <c r="L171" s="24"/>
      <c r="M171" s="22"/>
      <c r="N171" s="24"/>
      <c r="O171" s="21" t="s">
        <v>6</v>
      </c>
      <c r="P171" s="21"/>
      <c r="Q171" s="21" t="s">
        <v>7</v>
      </c>
      <c r="R171" s="21"/>
      <c r="S171" s="21" t="s">
        <v>8</v>
      </c>
      <c r="T171" s="21"/>
      <c r="U171" s="21" t="s">
        <v>9</v>
      </c>
      <c r="V171" s="21"/>
      <c r="W171" s="21" t="s">
        <v>10</v>
      </c>
      <c r="X171" s="21"/>
      <c r="Y171" s="28" t="s">
        <v>11</v>
      </c>
      <c r="Z171" s="28"/>
      <c r="AA171" s="28"/>
      <c r="AB171" s="28"/>
      <c r="AC171" s="28"/>
      <c r="AD171" s="28"/>
      <c r="AE171" s="28" t="s">
        <v>12</v>
      </c>
      <c r="AF171" s="28"/>
      <c r="AG171" s="28"/>
      <c r="AH171" s="28"/>
      <c r="AI171" s="28"/>
      <c r="AJ171" s="28"/>
      <c r="AK171" s="28"/>
      <c r="AL171" s="28"/>
    </row>
    <row r="172" spans="1:38" s="7" customFormat="1" ht="21.95" customHeight="1" x14ac:dyDescent="0.2">
      <c r="A172" s="25"/>
      <c r="B172" s="26"/>
      <c r="C172" s="26"/>
      <c r="D172" s="26"/>
      <c r="E172" s="26"/>
      <c r="F172" s="26"/>
      <c r="G172" s="26"/>
      <c r="H172" s="26"/>
      <c r="I172" s="26"/>
      <c r="J172" s="27"/>
      <c r="K172" s="25"/>
      <c r="L172" s="27"/>
      <c r="M172" s="25"/>
      <c r="N172" s="27"/>
      <c r="O172" s="25"/>
      <c r="P172" s="27"/>
      <c r="Q172" s="25"/>
      <c r="R172" s="27"/>
      <c r="S172" s="25"/>
      <c r="T172" s="27"/>
      <c r="U172" s="25"/>
      <c r="V172" s="27"/>
      <c r="W172" s="25"/>
      <c r="X172" s="27"/>
      <c r="Y172" s="28" t="s">
        <v>13</v>
      </c>
      <c r="Z172" s="28"/>
      <c r="AA172" s="28" t="s">
        <v>14</v>
      </c>
      <c r="AB172" s="28"/>
      <c r="AC172" s="28" t="s">
        <v>15</v>
      </c>
      <c r="AD172" s="28"/>
      <c r="AE172" s="28" t="s">
        <v>16</v>
      </c>
      <c r="AF172" s="28"/>
      <c r="AG172" s="28" t="s">
        <v>17</v>
      </c>
      <c r="AH172" s="28"/>
      <c r="AI172" s="28" t="s">
        <v>18</v>
      </c>
      <c r="AJ172" s="28"/>
      <c r="AK172" s="28" t="s">
        <v>19</v>
      </c>
      <c r="AL172" s="28"/>
    </row>
    <row r="173" spans="1:38" s="6" customFormat="1" ht="17.100000000000001" customHeight="1" x14ac:dyDescent="0.3">
      <c r="A173" s="32" t="s">
        <v>20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28" t="s">
        <v>21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</row>
    <row r="174" spans="1:38" s="6" customFormat="1" ht="15.95" customHeight="1" x14ac:dyDescent="0.2">
      <c r="A174" s="13" t="s">
        <v>303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 t="s">
        <v>74</v>
      </c>
      <c r="P174" s="14"/>
      <c r="Q174" s="14" t="s">
        <v>304</v>
      </c>
      <c r="R174" s="14"/>
      <c r="S174" s="14" t="s">
        <v>305</v>
      </c>
      <c r="T174" s="14"/>
      <c r="U174" s="14" t="s">
        <v>306</v>
      </c>
      <c r="V174" s="14"/>
      <c r="W174" s="14" t="s">
        <v>307</v>
      </c>
      <c r="X174" s="14"/>
      <c r="Y174" s="14" t="s">
        <v>308</v>
      </c>
      <c r="Z174" s="14"/>
      <c r="AA174" s="14" t="s">
        <v>182</v>
      </c>
      <c r="AB174" s="14"/>
      <c r="AC174" s="14" t="s">
        <v>309</v>
      </c>
      <c r="AD174" s="14"/>
      <c r="AE174" s="14" t="s">
        <v>76</v>
      </c>
      <c r="AF174" s="14"/>
      <c r="AG174" s="14" t="s">
        <v>310</v>
      </c>
      <c r="AH174" s="14"/>
      <c r="AI174" s="14" t="s">
        <v>311</v>
      </c>
      <c r="AJ174" s="14"/>
      <c r="AK174" s="14" t="s">
        <v>312</v>
      </c>
      <c r="AL174" s="14"/>
    </row>
    <row r="175" spans="1:38" s="6" customFormat="1" ht="12.75" customHeight="1" x14ac:dyDescent="0.2">
      <c r="A175" s="16" t="s">
        <v>313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s="6" customFormat="1" ht="12.95" customHeight="1" x14ac:dyDescent="0.2">
      <c r="A176" s="9" t="s">
        <v>562</v>
      </c>
      <c r="B176" s="9"/>
      <c r="C176" s="9"/>
      <c r="D176" s="9"/>
      <c r="E176" s="9"/>
      <c r="F176" s="9"/>
      <c r="G176" s="9"/>
      <c r="H176" s="9"/>
      <c r="I176" s="9"/>
      <c r="J176" s="9"/>
      <c r="K176" s="10">
        <v>60</v>
      </c>
      <c r="L176" s="10"/>
      <c r="M176" s="15">
        <v>60</v>
      </c>
      <c r="N176" s="15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</row>
    <row r="177" spans="1:38" s="6" customFormat="1" ht="12.95" customHeight="1" x14ac:dyDescent="0.2">
      <c r="A177" s="9" t="s">
        <v>70</v>
      </c>
      <c r="B177" s="9"/>
      <c r="C177" s="9"/>
      <c r="D177" s="9"/>
      <c r="E177" s="9"/>
      <c r="F177" s="9"/>
      <c r="G177" s="9"/>
      <c r="H177" s="9"/>
      <c r="I177" s="9"/>
      <c r="J177" s="9"/>
      <c r="K177" s="10">
        <v>4</v>
      </c>
      <c r="L177" s="10"/>
      <c r="M177" s="15">
        <v>4</v>
      </c>
      <c r="N177" s="15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</row>
    <row r="178" spans="1:38" s="6" customFormat="1" ht="12.95" customHeight="1" x14ac:dyDescent="0.2">
      <c r="A178" s="9" t="s">
        <v>560</v>
      </c>
      <c r="B178" s="9"/>
      <c r="C178" s="9"/>
      <c r="D178" s="9"/>
      <c r="E178" s="9"/>
      <c r="F178" s="9"/>
      <c r="G178" s="9"/>
      <c r="H178" s="9"/>
      <c r="I178" s="9"/>
      <c r="J178" s="9"/>
      <c r="K178" s="10">
        <v>8</v>
      </c>
      <c r="L178" s="10"/>
      <c r="M178" s="15">
        <v>8</v>
      </c>
      <c r="N178" s="15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</row>
    <row r="179" spans="1:38" s="6" customFormat="1" ht="12.95" customHeight="1" x14ac:dyDescent="0.2">
      <c r="A179" s="9" t="s">
        <v>561</v>
      </c>
      <c r="B179" s="9"/>
      <c r="C179" s="9"/>
      <c r="D179" s="9"/>
      <c r="E179" s="9"/>
      <c r="F179" s="9"/>
      <c r="G179" s="9"/>
      <c r="H179" s="9"/>
      <c r="I179" s="9"/>
      <c r="J179" s="9"/>
      <c r="K179" s="10">
        <v>4</v>
      </c>
      <c r="L179" s="10"/>
      <c r="M179" s="15">
        <v>4</v>
      </c>
      <c r="N179" s="15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</row>
    <row r="180" spans="1:38" s="6" customFormat="1" ht="12.95" customHeight="1" x14ac:dyDescent="0.2">
      <c r="A180" s="9" t="s">
        <v>314</v>
      </c>
      <c r="B180" s="9"/>
      <c r="C180" s="9"/>
      <c r="D180" s="9"/>
      <c r="E180" s="9"/>
      <c r="F180" s="9"/>
      <c r="G180" s="9"/>
      <c r="H180" s="9"/>
      <c r="I180" s="9"/>
      <c r="J180" s="9"/>
      <c r="K180" s="10">
        <v>21.82</v>
      </c>
      <c r="L180" s="10"/>
      <c r="M180" s="15">
        <v>12</v>
      </c>
      <c r="N180" s="15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 spans="1:38" s="6" customFormat="1" ht="12.95" customHeight="1" x14ac:dyDescent="0.2">
      <c r="A181" s="9" t="s">
        <v>49</v>
      </c>
      <c r="B181" s="9"/>
      <c r="C181" s="9"/>
      <c r="D181" s="9"/>
      <c r="E181" s="9"/>
      <c r="F181" s="9"/>
      <c r="G181" s="9"/>
      <c r="H181" s="9"/>
      <c r="I181" s="9"/>
      <c r="J181" s="9"/>
      <c r="K181" s="10">
        <v>2</v>
      </c>
      <c r="L181" s="10"/>
      <c r="M181" s="15">
        <v>2</v>
      </c>
      <c r="N181" s="15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</row>
    <row r="182" spans="1:38" s="6" customFormat="1" ht="12.95" customHeight="1" x14ac:dyDescent="0.2">
      <c r="A182" s="9" t="s">
        <v>50</v>
      </c>
      <c r="B182" s="9"/>
      <c r="C182" s="9"/>
      <c r="D182" s="9"/>
      <c r="E182" s="9"/>
      <c r="F182" s="9"/>
      <c r="G182" s="9"/>
      <c r="H182" s="9"/>
      <c r="I182" s="9"/>
      <c r="J182" s="9"/>
      <c r="K182" s="10">
        <v>0.3</v>
      </c>
      <c r="L182" s="10"/>
      <c r="M182" s="11">
        <v>0.3</v>
      </c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</row>
    <row r="183" spans="1:38" s="6" customFormat="1" ht="12.95" customHeight="1" x14ac:dyDescent="0.2">
      <c r="A183" s="9" t="s">
        <v>52</v>
      </c>
      <c r="B183" s="9"/>
      <c r="C183" s="9"/>
      <c r="D183" s="9"/>
      <c r="E183" s="9"/>
      <c r="F183" s="9"/>
      <c r="G183" s="9"/>
      <c r="H183" s="9"/>
      <c r="I183" s="9"/>
      <c r="J183" s="9"/>
      <c r="K183" s="10">
        <v>0.02</v>
      </c>
      <c r="L183" s="10"/>
      <c r="M183" s="10">
        <v>0.02</v>
      </c>
      <c r="N183" s="10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</row>
    <row r="184" spans="1:38" s="6" customFormat="1" ht="12.95" customHeight="1" x14ac:dyDescent="0.2">
      <c r="A184" s="9" t="s">
        <v>53</v>
      </c>
      <c r="B184" s="9"/>
      <c r="C184" s="9"/>
      <c r="D184" s="9"/>
      <c r="E184" s="9"/>
      <c r="F184" s="9"/>
      <c r="G184" s="9"/>
      <c r="H184" s="9"/>
      <c r="I184" s="9"/>
      <c r="J184" s="9"/>
      <c r="K184" s="10">
        <v>0.02</v>
      </c>
      <c r="L184" s="10"/>
      <c r="M184" s="10">
        <v>0.02</v>
      </c>
      <c r="N184" s="10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</row>
    <row r="185" spans="1:38" s="6" customFormat="1" ht="12.95" customHeight="1" x14ac:dyDescent="0.2">
      <c r="A185" s="9" t="s">
        <v>54</v>
      </c>
      <c r="B185" s="9"/>
      <c r="C185" s="9"/>
      <c r="D185" s="9"/>
      <c r="E185" s="9"/>
      <c r="F185" s="9"/>
      <c r="G185" s="9"/>
      <c r="H185" s="9"/>
      <c r="I185" s="9"/>
      <c r="J185" s="9"/>
      <c r="K185" s="10">
        <v>0.02</v>
      </c>
      <c r="L185" s="10"/>
      <c r="M185" s="10">
        <v>0.02</v>
      </c>
      <c r="N185" s="10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</row>
    <row r="186" spans="1:38" s="6" customFormat="1" ht="15.95" customHeight="1" x14ac:dyDescent="0.2">
      <c r="A186" s="13" t="s">
        <v>315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 t="s">
        <v>244</v>
      </c>
      <c r="P186" s="14"/>
      <c r="Q186" s="14" t="s">
        <v>316</v>
      </c>
      <c r="R186" s="14"/>
      <c r="S186" s="14" t="s">
        <v>159</v>
      </c>
      <c r="T186" s="14"/>
      <c r="U186" s="14" t="s">
        <v>317</v>
      </c>
      <c r="V186" s="14"/>
      <c r="W186" s="14" t="s">
        <v>318</v>
      </c>
      <c r="X186" s="14"/>
      <c r="Y186" s="14" t="s">
        <v>319</v>
      </c>
      <c r="Z186" s="14"/>
      <c r="AA186" s="14" t="s">
        <v>320</v>
      </c>
      <c r="AB186" s="14"/>
      <c r="AC186" s="14" t="s">
        <v>321</v>
      </c>
      <c r="AD186" s="14"/>
      <c r="AE186" s="14" t="s">
        <v>322</v>
      </c>
      <c r="AF186" s="14"/>
      <c r="AG186" s="14" t="s">
        <v>323</v>
      </c>
      <c r="AH186" s="14"/>
      <c r="AI186" s="14" t="s">
        <v>324</v>
      </c>
      <c r="AJ186" s="14"/>
      <c r="AK186" s="14" t="s">
        <v>325</v>
      </c>
      <c r="AL186" s="14"/>
    </row>
    <row r="187" spans="1:38" s="6" customFormat="1" ht="12" customHeight="1" x14ac:dyDescent="0.2">
      <c r="A187" s="16" t="s">
        <v>326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s="6" customFormat="1" ht="12.95" customHeight="1" x14ac:dyDescent="0.2">
      <c r="A188" s="9" t="s">
        <v>327</v>
      </c>
      <c r="B188" s="9"/>
      <c r="C188" s="9"/>
      <c r="D188" s="9"/>
      <c r="E188" s="9"/>
      <c r="F188" s="9"/>
      <c r="G188" s="9"/>
      <c r="H188" s="9"/>
      <c r="I188" s="9"/>
      <c r="J188" s="9"/>
      <c r="K188" s="10">
        <v>201.72</v>
      </c>
      <c r="L188" s="10"/>
      <c r="M188" s="15">
        <v>117</v>
      </c>
      <c r="N188" s="15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</row>
    <row r="189" spans="1:38" s="6" customFormat="1" ht="12.95" customHeight="1" x14ac:dyDescent="0.2">
      <c r="A189" s="9" t="s">
        <v>128</v>
      </c>
      <c r="B189" s="9"/>
      <c r="C189" s="9"/>
      <c r="D189" s="9"/>
      <c r="E189" s="9"/>
      <c r="F189" s="9"/>
      <c r="G189" s="9"/>
      <c r="H189" s="9"/>
      <c r="I189" s="9"/>
      <c r="J189" s="9"/>
      <c r="K189" s="10">
        <v>7</v>
      </c>
      <c r="L189" s="10"/>
      <c r="M189" s="15">
        <v>7</v>
      </c>
      <c r="N189" s="15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</row>
    <row r="190" spans="1:38" s="6" customFormat="1" ht="12.95" customHeight="1" x14ac:dyDescent="0.2">
      <c r="A190" s="9" t="s">
        <v>561</v>
      </c>
      <c r="B190" s="9"/>
      <c r="C190" s="9"/>
      <c r="D190" s="9"/>
      <c r="E190" s="9"/>
      <c r="F190" s="9"/>
      <c r="G190" s="9"/>
      <c r="H190" s="9"/>
      <c r="I190" s="9"/>
      <c r="J190" s="9"/>
      <c r="K190" s="10">
        <v>36</v>
      </c>
      <c r="L190" s="10"/>
      <c r="M190" s="15">
        <v>36</v>
      </c>
      <c r="N190" s="15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</row>
    <row r="191" spans="1:38" s="6" customFormat="1" ht="12.95" customHeight="1" x14ac:dyDescent="0.2">
      <c r="A191" s="9" t="s">
        <v>71</v>
      </c>
      <c r="B191" s="9"/>
      <c r="C191" s="9"/>
      <c r="D191" s="9"/>
      <c r="E191" s="9"/>
      <c r="F191" s="9"/>
      <c r="G191" s="9"/>
      <c r="H191" s="9"/>
      <c r="I191" s="9"/>
      <c r="J191" s="9"/>
      <c r="K191" s="10">
        <v>3</v>
      </c>
      <c r="L191" s="10"/>
      <c r="M191" s="15">
        <v>3</v>
      </c>
      <c r="N191" s="15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</row>
    <row r="192" spans="1:38" s="6" customFormat="1" ht="12.95" customHeight="1" x14ac:dyDescent="0.2">
      <c r="A192" s="9" t="s">
        <v>49</v>
      </c>
      <c r="B192" s="9"/>
      <c r="C192" s="9"/>
      <c r="D192" s="9"/>
      <c r="E192" s="9"/>
      <c r="F192" s="9"/>
      <c r="G192" s="9"/>
      <c r="H192" s="9"/>
      <c r="I192" s="9"/>
      <c r="J192" s="9"/>
      <c r="K192" s="10">
        <v>3</v>
      </c>
      <c r="L192" s="10"/>
      <c r="M192" s="15">
        <v>3</v>
      </c>
      <c r="N192" s="15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</row>
    <row r="193" spans="1:38" s="6" customFormat="1" ht="12.95" customHeight="1" x14ac:dyDescent="0.2">
      <c r="A193" s="9" t="s">
        <v>50</v>
      </c>
      <c r="B193" s="9"/>
      <c r="C193" s="9"/>
      <c r="D193" s="9"/>
      <c r="E193" s="9"/>
      <c r="F193" s="9"/>
      <c r="G193" s="9"/>
      <c r="H193" s="9"/>
      <c r="I193" s="9"/>
      <c r="J193" s="9"/>
      <c r="K193" s="10">
        <v>0.9</v>
      </c>
      <c r="L193" s="10"/>
      <c r="M193" s="11">
        <v>0.9</v>
      </c>
      <c r="N193" s="1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</row>
    <row r="194" spans="1:38" s="6" customFormat="1" ht="12.95" customHeight="1" x14ac:dyDescent="0.2">
      <c r="A194" s="9" t="s">
        <v>54</v>
      </c>
      <c r="B194" s="9"/>
      <c r="C194" s="9"/>
      <c r="D194" s="9"/>
      <c r="E194" s="9"/>
      <c r="F194" s="9"/>
      <c r="G194" s="9"/>
      <c r="H194" s="9"/>
      <c r="I194" s="9"/>
      <c r="J194" s="9"/>
      <c r="K194" s="10">
        <v>0.1</v>
      </c>
      <c r="L194" s="10"/>
      <c r="M194" s="11">
        <v>0.1</v>
      </c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</row>
    <row r="195" spans="1:38" s="6" customFormat="1" ht="15.95" customHeight="1" x14ac:dyDescent="0.2">
      <c r="A195" s="13" t="s">
        <v>586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 t="s">
        <v>144</v>
      </c>
      <c r="P195" s="14"/>
      <c r="Q195" s="14" t="s">
        <v>217</v>
      </c>
      <c r="R195" s="14"/>
      <c r="S195" s="14" t="s">
        <v>328</v>
      </c>
      <c r="T195" s="14"/>
      <c r="U195" s="14" t="s">
        <v>329</v>
      </c>
      <c r="V195" s="14"/>
      <c r="W195" s="14" t="s">
        <v>330</v>
      </c>
      <c r="X195" s="14"/>
      <c r="Y195" s="14" t="s">
        <v>331</v>
      </c>
      <c r="Z195" s="14"/>
      <c r="AA195" s="14" t="s">
        <v>282</v>
      </c>
      <c r="AB195" s="14"/>
      <c r="AC195" s="14" t="s">
        <v>332</v>
      </c>
      <c r="AD195" s="14"/>
      <c r="AE195" s="14" t="s">
        <v>333</v>
      </c>
      <c r="AF195" s="14"/>
      <c r="AG195" s="14" t="s">
        <v>334</v>
      </c>
      <c r="AH195" s="14"/>
      <c r="AI195" s="14" t="s">
        <v>335</v>
      </c>
      <c r="AJ195" s="14"/>
      <c r="AK195" s="14" t="s">
        <v>173</v>
      </c>
      <c r="AL195" s="14"/>
    </row>
    <row r="196" spans="1:38" s="6" customFormat="1" ht="10.5" customHeight="1" x14ac:dyDescent="0.2">
      <c r="A196" s="16" t="s">
        <v>336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s="6" customFormat="1" ht="12.95" customHeight="1" x14ac:dyDescent="0.2">
      <c r="A197" s="9" t="s">
        <v>562</v>
      </c>
      <c r="B197" s="9"/>
      <c r="C197" s="9"/>
      <c r="D197" s="9"/>
      <c r="E197" s="9"/>
      <c r="F197" s="9"/>
      <c r="G197" s="9"/>
      <c r="H197" s="9"/>
      <c r="I197" s="9"/>
      <c r="J197" s="9"/>
      <c r="K197" s="10">
        <v>151</v>
      </c>
      <c r="L197" s="10"/>
      <c r="M197" s="15">
        <v>151</v>
      </c>
      <c r="N197" s="15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</row>
    <row r="198" spans="1:38" s="6" customFormat="1" ht="12.95" customHeight="1" x14ac:dyDescent="0.2">
      <c r="A198" s="9" t="s">
        <v>71</v>
      </c>
      <c r="B198" s="9"/>
      <c r="C198" s="9"/>
      <c r="D198" s="9"/>
      <c r="E198" s="9"/>
      <c r="F198" s="9"/>
      <c r="G198" s="9"/>
      <c r="H198" s="9"/>
      <c r="I198" s="9"/>
      <c r="J198" s="9"/>
      <c r="K198" s="10">
        <v>2</v>
      </c>
      <c r="L198" s="10"/>
      <c r="M198" s="15">
        <v>2</v>
      </c>
      <c r="N198" s="15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</row>
    <row r="199" spans="1:38" s="6" customFormat="1" ht="12.95" customHeight="1" x14ac:dyDescent="0.2">
      <c r="A199" s="9" t="s">
        <v>129</v>
      </c>
      <c r="B199" s="9"/>
      <c r="C199" s="9"/>
      <c r="D199" s="9"/>
      <c r="E199" s="9"/>
      <c r="F199" s="9"/>
      <c r="G199" s="9"/>
      <c r="H199" s="9"/>
      <c r="I199" s="9"/>
      <c r="J199" s="9"/>
      <c r="K199" s="10">
        <v>80</v>
      </c>
      <c r="L199" s="10"/>
      <c r="M199" s="15">
        <v>80</v>
      </c>
      <c r="N199" s="15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</row>
    <row r="200" spans="1:38" s="6" customFormat="1" ht="12.95" customHeight="1" x14ac:dyDescent="0.2">
      <c r="A200" s="9" t="s">
        <v>50</v>
      </c>
      <c r="B200" s="9"/>
      <c r="C200" s="9"/>
      <c r="D200" s="9"/>
      <c r="E200" s="9"/>
      <c r="F200" s="9"/>
      <c r="G200" s="9"/>
      <c r="H200" s="9"/>
      <c r="I200" s="9"/>
      <c r="J200" s="9"/>
      <c r="K200" s="10">
        <v>0.5</v>
      </c>
      <c r="L200" s="10"/>
      <c r="M200" s="11">
        <v>0.5</v>
      </c>
      <c r="N200" s="1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</row>
    <row r="201" spans="1:38" s="6" customFormat="1" ht="12.95" customHeight="1" x14ac:dyDescent="0.2">
      <c r="A201" s="9" t="s">
        <v>72</v>
      </c>
      <c r="B201" s="9"/>
      <c r="C201" s="9"/>
      <c r="D201" s="9"/>
      <c r="E201" s="9"/>
      <c r="F201" s="9"/>
      <c r="G201" s="9"/>
      <c r="H201" s="9"/>
      <c r="I201" s="9"/>
      <c r="J201" s="9"/>
      <c r="K201" s="10">
        <v>7.0000000000000007E-2</v>
      </c>
      <c r="L201" s="10"/>
      <c r="M201" s="10">
        <v>7.0000000000000007E-2</v>
      </c>
      <c r="N201" s="10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</row>
    <row r="202" spans="1:38" s="6" customFormat="1" ht="12.95" customHeight="1" x14ac:dyDescent="0.2">
      <c r="A202" s="9" t="s">
        <v>53</v>
      </c>
      <c r="B202" s="9"/>
      <c r="C202" s="9"/>
      <c r="D202" s="9"/>
      <c r="E202" s="9"/>
      <c r="F202" s="9"/>
      <c r="G202" s="9"/>
      <c r="H202" s="9"/>
      <c r="I202" s="9"/>
      <c r="J202" s="9"/>
      <c r="K202" s="10">
        <v>0.1</v>
      </c>
      <c r="L202" s="10"/>
      <c r="M202" s="11">
        <v>0.1</v>
      </c>
      <c r="N202" s="1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</row>
    <row r="203" spans="1:38" s="6" customFormat="1" ht="12.95" customHeight="1" x14ac:dyDescent="0.2">
      <c r="A203" s="9" t="s">
        <v>201</v>
      </c>
      <c r="B203" s="9"/>
      <c r="C203" s="9"/>
      <c r="D203" s="9"/>
      <c r="E203" s="9"/>
      <c r="F203" s="9"/>
      <c r="G203" s="9"/>
      <c r="H203" s="9"/>
      <c r="I203" s="9"/>
      <c r="J203" s="9"/>
      <c r="K203" s="10">
        <v>10.1</v>
      </c>
      <c r="L203" s="10"/>
      <c r="M203" s="15">
        <v>10</v>
      </c>
      <c r="N203" s="15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</row>
    <row r="204" spans="1:38" s="6" customFormat="1" ht="15.95" customHeight="1" x14ac:dyDescent="0.2">
      <c r="A204" s="13" t="s">
        <v>337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4" t="s">
        <v>74</v>
      </c>
      <c r="P204" s="14"/>
      <c r="Q204" s="14"/>
      <c r="R204" s="14"/>
      <c r="S204" s="14"/>
      <c r="T204" s="14"/>
      <c r="U204" s="14" t="s">
        <v>338</v>
      </c>
      <c r="V204" s="14"/>
      <c r="W204" s="14" t="s">
        <v>339</v>
      </c>
      <c r="X204" s="14"/>
      <c r="Y204" s="14" t="s">
        <v>340</v>
      </c>
      <c r="Z204" s="14"/>
      <c r="AA204" s="14" t="s">
        <v>169</v>
      </c>
      <c r="AB204" s="14"/>
      <c r="AC204" s="14"/>
      <c r="AD204" s="14"/>
      <c r="AE204" s="14" t="s">
        <v>341</v>
      </c>
      <c r="AF204" s="14"/>
      <c r="AG204" s="14" t="s">
        <v>342</v>
      </c>
      <c r="AH204" s="14"/>
      <c r="AI204" s="14" t="s">
        <v>343</v>
      </c>
      <c r="AJ204" s="14"/>
      <c r="AK204" s="14" t="s">
        <v>344</v>
      </c>
      <c r="AL204" s="14"/>
    </row>
    <row r="205" spans="1:38" s="6" customFormat="1" ht="12.75" customHeight="1" x14ac:dyDescent="0.2">
      <c r="A205" s="16" t="s">
        <v>345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s="6" customFormat="1" ht="12.95" customHeight="1" x14ac:dyDescent="0.2">
      <c r="A206" s="9" t="s">
        <v>346</v>
      </c>
      <c r="B206" s="9"/>
      <c r="C206" s="9"/>
      <c r="D206" s="9"/>
      <c r="E206" s="9"/>
      <c r="F206" s="9"/>
      <c r="G206" s="9"/>
      <c r="H206" s="9"/>
      <c r="I206" s="9"/>
      <c r="J206" s="9"/>
      <c r="K206" s="10">
        <v>200</v>
      </c>
      <c r="L206" s="10"/>
      <c r="M206" s="15">
        <v>200</v>
      </c>
      <c r="N206" s="15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</row>
    <row r="207" spans="1:38" s="6" customFormat="1" ht="15.95" customHeight="1" x14ac:dyDescent="0.2">
      <c r="A207" s="13" t="s">
        <v>100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4" t="s">
        <v>347</v>
      </c>
      <c r="P207" s="14"/>
      <c r="Q207" s="14" t="s">
        <v>348</v>
      </c>
      <c r="R207" s="14"/>
      <c r="S207" s="14" t="s">
        <v>349</v>
      </c>
      <c r="T207" s="14"/>
      <c r="U207" s="14" t="s">
        <v>350</v>
      </c>
      <c r="V207" s="14"/>
      <c r="W207" s="14" t="s">
        <v>351</v>
      </c>
      <c r="X207" s="14"/>
      <c r="Y207" s="14"/>
      <c r="Z207" s="14"/>
      <c r="AA207" s="14" t="s">
        <v>216</v>
      </c>
      <c r="AB207" s="14"/>
      <c r="AC207" s="14"/>
      <c r="AD207" s="14"/>
      <c r="AE207" s="14" t="s">
        <v>352</v>
      </c>
      <c r="AF207" s="14"/>
      <c r="AG207" s="14" t="s">
        <v>353</v>
      </c>
      <c r="AH207" s="14"/>
      <c r="AI207" s="14" t="s">
        <v>354</v>
      </c>
      <c r="AJ207" s="14"/>
      <c r="AK207" s="14" t="s">
        <v>166</v>
      </c>
      <c r="AL207" s="14"/>
    </row>
    <row r="208" spans="1:38" s="6" customFormat="1" ht="12" customHeight="1" x14ac:dyDescent="0.2">
      <c r="A208" s="16" t="s">
        <v>110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s="6" customFormat="1" ht="12.95" customHeight="1" x14ac:dyDescent="0.2">
      <c r="A209" s="9" t="s">
        <v>111</v>
      </c>
      <c r="B209" s="9"/>
      <c r="C209" s="9"/>
      <c r="D209" s="9"/>
      <c r="E209" s="9"/>
      <c r="F209" s="9"/>
      <c r="G209" s="9"/>
      <c r="H209" s="9"/>
      <c r="I209" s="9"/>
      <c r="J209" s="9"/>
      <c r="K209" s="10">
        <v>40</v>
      </c>
      <c r="L209" s="10"/>
      <c r="M209" s="15">
        <v>40</v>
      </c>
      <c r="N209" s="15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</row>
    <row r="210" spans="1:38" s="6" customFormat="1" ht="15.95" customHeight="1" x14ac:dyDescent="0.2">
      <c r="A210" s="13" t="s">
        <v>87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4" t="s">
        <v>281</v>
      </c>
      <c r="P210" s="14"/>
      <c r="Q210" s="14" t="s">
        <v>45</v>
      </c>
      <c r="R210" s="14"/>
      <c r="S210" s="14" t="s">
        <v>282</v>
      </c>
      <c r="T210" s="14"/>
      <c r="U210" s="14" t="s">
        <v>283</v>
      </c>
      <c r="V210" s="14"/>
      <c r="W210" s="14" t="s">
        <v>284</v>
      </c>
      <c r="X210" s="14"/>
      <c r="Y210" s="14"/>
      <c r="Z210" s="14"/>
      <c r="AA210" s="14" t="s">
        <v>216</v>
      </c>
      <c r="AB210" s="14"/>
      <c r="AC210" s="14"/>
      <c r="AD210" s="14"/>
      <c r="AE210" s="14" t="s">
        <v>206</v>
      </c>
      <c r="AF210" s="14"/>
      <c r="AG210" s="14" t="s">
        <v>285</v>
      </c>
      <c r="AH210" s="14"/>
      <c r="AI210" s="14" t="s">
        <v>251</v>
      </c>
      <c r="AJ210" s="14"/>
      <c r="AK210" s="14" t="s">
        <v>286</v>
      </c>
      <c r="AL210" s="14"/>
    </row>
    <row r="211" spans="1:38" s="6" customFormat="1" ht="12" customHeight="1" x14ac:dyDescent="0.2">
      <c r="A211" s="16" t="s">
        <v>98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s="6" customFormat="1" ht="12.95" customHeight="1" x14ac:dyDescent="0.2">
      <c r="A212" s="9" t="s">
        <v>99</v>
      </c>
      <c r="B212" s="9"/>
      <c r="C212" s="9"/>
      <c r="D212" s="9"/>
      <c r="E212" s="9"/>
      <c r="F212" s="9"/>
      <c r="G212" s="9"/>
      <c r="H212" s="9"/>
      <c r="I212" s="9"/>
      <c r="J212" s="9"/>
      <c r="K212" s="10">
        <v>20</v>
      </c>
      <c r="L212" s="10"/>
      <c r="M212" s="15">
        <v>20</v>
      </c>
      <c r="N212" s="15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</row>
    <row r="213" spans="1:38" s="6" customFormat="1" ht="15.95" customHeight="1" x14ac:dyDescent="0.2">
      <c r="A213" s="35" t="s">
        <v>112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28" t="s">
        <v>292</v>
      </c>
      <c r="R213" s="28"/>
      <c r="S213" s="28" t="s">
        <v>293</v>
      </c>
      <c r="T213" s="28"/>
      <c r="U213" s="28" t="s">
        <v>294</v>
      </c>
      <c r="V213" s="28"/>
      <c r="W213" s="28" t="s">
        <v>295</v>
      </c>
      <c r="X213" s="28"/>
      <c r="Y213" s="28" t="s">
        <v>296</v>
      </c>
      <c r="Z213" s="28"/>
      <c r="AA213" s="28" t="s">
        <v>297</v>
      </c>
      <c r="AB213" s="28"/>
      <c r="AC213" s="28" t="s">
        <v>298</v>
      </c>
      <c r="AD213" s="28"/>
      <c r="AE213" s="28" t="s">
        <v>299</v>
      </c>
      <c r="AF213" s="28"/>
      <c r="AG213" s="28" t="s">
        <v>300</v>
      </c>
      <c r="AH213" s="28"/>
      <c r="AI213" s="28" t="s">
        <v>301</v>
      </c>
      <c r="AJ213" s="28"/>
      <c r="AK213" s="28" t="s">
        <v>302</v>
      </c>
      <c r="AL213" s="28"/>
    </row>
    <row r="214" spans="1:38" s="6" customFormat="1" ht="12.75" customHeight="1" x14ac:dyDescent="0.2">
      <c r="A214" s="20" t="s">
        <v>576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s="7" customFormat="1" ht="12.95" customHeight="1" x14ac:dyDescent="0.2">
      <c r="A215" s="21" t="s">
        <v>1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 t="s">
        <v>2</v>
      </c>
      <c r="L215" s="21"/>
      <c r="M215" s="21" t="s">
        <v>3</v>
      </c>
      <c r="N215" s="21"/>
      <c r="O215" s="28" t="s">
        <v>4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 t="s">
        <v>5</v>
      </c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</row>
    <row r="216" spans="1:38" s="7" customFormat="1" ht="12.95" customHeight="1" x14ac:dyDescent="0.2">
      <c r="A216" s="22"/>
      <c r="B216" s="23"/>
      <c r="C216" s="23"/>
      <c r="D216" s="23"/>
      <c r="E216" s="23"/>
      <c r="F216" s="23"/>
      <c r="G216" s="23"/>
      <c r="H216" s="23"/>
      <c r="I216" s="23"/>
      <c r="J216" s="24"/>
      <c r="K216" s="22"/>
      <c r="L216" s="24"/>
      <c r="M216" s="22"/>
      <c r="N216" s="24"/>
      <c r="O216" s="21" t="s">
        <v>6</v>
      </c>
      <c r="P216" s="21"/>
      <c r="Q216" s="21" t="s">
        <v>7</v>
      </c>
      <c r="R216" s="21"/>
      <c r="S216" s="21" t="s">
        <v>8</v>
      </c>
      <c r="T216" s="21"/>
      <c r="U216" s="21" t="s">
        <v>9</v>
      </c>
      <c r="V216" s="21"/>
      <c r="W216" s="21" t="s">
        <v>10</v>
      </c>
      <c r="X216" s="21"/>
      <c r="Y216" s="28" t="s">
        <v>11</v>
      </c>
      <c r="Z216" s="28"/>
      <c r="AA216" s="28"/>
      <c r="AB216" s="28"/>
      <c r="AC216" s="28"/>
      <c r="AD216" s="28"/>
      <c r="AE216" s="28" t="s">
        <v>12</v>
      </c>
      <c r="AF216" s="28"/>
      <c r="AG216" s="28"/>
      <c r="AH216" s="28"/>
      <c r="AI216" s="28"/>
      <c r="AJ216" s="28"/>
      <c r="AK216" s="28"/>
      <c r="AL216" s="28"/>
    </row>
    <row r="217" spans="1:38" s="7" customFormat="1" ht="21.95" customHeight="1" x14ac:dyDescent="0.2">
      <c r="A217" s="25"/>
      <c r="B217" s="26"/>
      <c r="C217" s="26"/>
      <c r="D217" s="26"/>
      <c r="E217" s="26"/>
      <c r="F217" s="26"/>
      <c r="G217" s="26"/>
      <c r="H217" s="26"/>
      <c r="I217" s="26"/>
      <c r="J217" s="27"/>
      <c r="K217" s="25"/>
      <c r="L217" s="27"/>
      <c r="M217" s="25"/>
      <c r="N217" s="27"/>
      <c r="O217" s="25"/>
      <c r="P217" s="27"/>
      <c r="Q217" s="25"/>
      <c r="R217" s="27"/>
      <c r="S217" s="25"/>
      <c r="T217" s="27"/>
      <c r="U217" s="25"/>
      <c r="V217" s="27"/>
      <c r="W217" s="25"/>
      <c r="X217" s="27"/>
      <c r="Y217" s="28" t="s">
        <v>13</v>
      </c>
      <c r="Z217" s="28"/>
      <c r="AA217" s="28" t="s">
        <v>14</v>
      </c>
      <c r="AB217" s="28"/>
      <c r="AC217" s="28" t="s">
        <v>15</v>
      </c>
      <c r="AD217" s="28"/>
      <c r="AE217" s="28" t="s">
        <v>16</v>
      </c>
      <c r="AF217" s="28"/>
      <c r="AG217" s="28" t="s">
        <v>17</v>
      </c>
      <c r="AH217" s="28"/>
      <c r="AI217" s="28" t="s">
        <v>18</v>
      </c>
      <c r="AJ217" s="28"/>
      <c r="AK217" s="28" t="s">
        <v>19</v>
      </c>
      <c r="AL217" s="28"/>
    </row>
    <row r="218" spans="1:38" s="6" customFormat="1" ht="17.100000000000001" customHeight="1" x14ac:dyDescent="0.3">
      <c r="A218" s="32" t="s">
        <v>20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28" t="s">
        <v>21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</row>
    <row r="219" spans="1:38" s="6" customFormat="1" ht="15.95" customHeight="1" x14ac:dyDescent="0.2">
      <c r="A219" s="13" t="s">
        <v>366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4" t="s">
        <v>34</v>
      </c>
      <c r="P219" s="14"/>
      <c r="Q219" s="14" t="s">
        <v>367</v>
      </c>
      <c r="R219" s="14"/>
      <c r="S219" s="14" t="s">
        <v>219</v>
      </c>
      <c r="T219" s="14"/>
      <c r="U219" s="14" t="s">
        <v>368</v>
      </c>
      <c r="V219" s="14"/>
      <c r="W219" s="14" t="s">
        <v>369</v>
      </c>
      <c r="X219" s="14"/>
      <c r="Y219" s="14" t="s">
        <v>370</v>
      </c>
      <c r="Z219" s="14"/>
      <c r="AA219" s="14" t="s">
        <v>262</v>
      </c>
      <c r="AB219" s="14"/>
      <c r="AC219" s="14" t="s">
        <v>371</v>
      </c>
      <c r="AD219" s="14"/>
      <c r="AE219" s="14" t="s">
        <v>372</v>
      </c>
      <c r="AF219" s="14"/>
      <c r="AG219" s="14" t="s">
        <v>373</v>
      </c>
      <c r="AH219" s="14"/>
      <c r="AI219" s="14" t="s">
        <v>374</v>
      </c>
      <c r="AJ219" s="14"/>
      <c r="AK219" s="14" t="s">
        <v>375</v>
      </c>
      <c r="AL219" s="14"/>
    </row>
    <row r="220" spans="1:38" s="6" customFormat="1" ht="11.25" customHeight="1" x14ac:dyDescent="0.2">
      <c r="A220" s="16" t="s">
        <v>376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s="6" customFormat="1" ht="12.95" customHeight="1" x14ac:dyDescent="0.2">
      <c r="A221" s="9" t="s">
        <v>559</v>
      </c>
      <c r="B221" s="9"/>
      <c r="C221" s="9"/>
      <c r="D221" s="9"/>
      <c r="E221" s="9"/>
      <c r="F221" s="9"/>
      <c r="G221" s="9"/>
      <c r="H221" s="9"/>
      <c r="I221" s="9"/>
      <c r="J221" s="9"/>
      <c r="K221" s="10">
        <v>25</v>
      </c>
      <c r="L221" s="10"/>
      <c r="M221" s="15">
        <v>25</v>
      </c>
      <c r="N221" s="15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</row>
    <row r="222" spans="1:38" s="6" customFormat="1" ht="12.95" customHeight="1" x14ac:dyDescent="0.2">
      <c r="A222" s="9" t="s">
        <v>562</v>
      </c>
      <c r="B222" s="9"/>
      <c r="C222" s="9"/>
      <c r="D222" s="9"/>
      <c r="E222" s="9"/>
      <c r="F222" s="9"/>
      <c r="G222" s="9"/>
      <c r="H222" s="9"/>
      <c r="I222" s="9"/>
      <c r="J222" s="9"/>
      <c r="K222" s="10">
        <v>40</v>
      </c>
      <c r="L222" s="10"/>
      <c r="M222" s="15">
        <v>40</v>
      </c>
      <c r="N222" s="15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</row>
    <row r="223" spans="1:38" s="6" customFormat="1" ht="12.95" customHeight="1" x14ac:dyDescent="0.2">
      <c r="A223" s="9" t="s">
        <v>560</v>
      </c>
      <c r="B223" s="9"/>
      <c r="C223" s="9"/>
      <c r="D223" s="9"/>
      <c r="E223" s="9"/>
      <c r="F223" s="9"/>
      <c r="G223" s="9"/>
      <c r="H223" s="9"/>
      <c r="I223" s="9"/>
      <c r="J223" s="9"/>
      <c r="K223" s="10">
        <v>8</v>
      </c>
      <c r="L223" s="10"/>
      <c r="M223" s="15">
        <v>8</v>
      </c>
      <c r="N223" s="15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</row>
    <row r="224" spans="1:38" s="6" customFormat="1" ht="12.95" customHeight="1" x14ac:dyDescent="0.2">
      <c r="A224" s="9" t="s">
        <v>561</v>
      </c>
      <c r="B224" s="9"/>
      <c r="C224" s="9"/>
      <c r="D224" s="9"/>
      <c r="E224" s="9"/>
      <c r="F224" s="9"/>
      <c r="G224" s="9"/>
      <c r="H224" s="9"/>
      <c r="I224" s="9"/>
      <c r="J224" s="9"/>
      <c r="K224" s="10">
        <v>8</v>
      </c>
      <c r="L224" s="10"/>
      <c r="M224" s="15">
        <v>8</v>
      </c>
      <c r="N224" s="15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</row>
    <row r="225" spans="1:38" s="6" customFormat="1" ht="12.95" customHeight="1" x14ac:dyDescent="0.2">
      <c r="A225" s="9" t="s">
        <v>377</v>
      </c>
      <c r="B225" s="9"/>
      <c r="C225" s="9"/>
      <c r="D225" s="9"/>
      <c r="E225" s="9"/>
      <c r="F225" s="9"/>
      <c r="G225" s="9"/>
      <c r="H225" s="9"/>
      <c r="I225" s="9"/>
      <c r="J225" s="9"/>
      <c r="K225" s="10">
        <v>9.23</v>
      </c>
      <c r="L225" s="10"/>
      <c r="M225" s="15">
        <v>6</v>
      </c>
      <c r="N225" s="15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</row>
    <row r="226" spans="1:38" s="6" customFormat="1" ht="12.95" customHeight="1" x14ac:dyDescent="0.2">
      <c r="A226" s="9" t="s">
        <v>49</v>
      </c>
      <c r="B226" s="9"/>
      <c r="C226" s="9"/>
      <c r="D226" s="9"/>
      <c r="E226" s="9"/>
      <c r="F226" s="9"/>
      <c r="G226" s="9"/>
      <c r="H226" s="9"/>
      <c r="I226" s="9"/>
      <c r="J226" s="9"/>
      <c r="K226" s="10">
        <v>2</v>
      </c>
      <c r="L226" s="10"/>
      <c r="M226" s="15">
        <v>2</v>
      </c>
      <c r="N226" s="15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</row>
    <row r="227" spans="1:38" s="6" customFormat="1" ht="12.95" customHeight="1" x14ac:dyDescent="0.2">
      <c r="A227" s="9" t="s">
        <v>50</v>
      </c>
      <c r="B227" s="9"/>
      <c r="C227" s="9"/>
      <c r="D227" s="9"/>
      <c r="E227" s="9"/>
      <c r="F227" s="9"/>
      <c r="G227" s="9"/>
      <c r="H227" s="9"/>
      <c r="I227" s="9"/>
      <c r="J227" s="9"/>
      <c r="K227" s="10">
        <v>0.3</v>
      </c>
      <c r="L227" s="10"/>
      <c r="M227" s="11">
        <v>0.3</v>
      </c>
      <c r="N227" s="1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</row>
    <row r="228" spans="1:38" s="6" customFormat="1" ht="12.95" customHeight="1" x14ac:dyDescent="0.2">
      <c r="A228" s="9" t="s">
        <v>51</v>
      </c>
      <c r="B228" s="9"/>
      <c r="C228" s="9"/>
      <c r="D228" s="9"/>
      <c r="E228" s="9"/>
      <c r="F228" s="9"/>
      <c r="G228" s="9"/>
      <c r="H228" s="9"/>
      <c r="I228" s="9"/>
      <c r="J228" s="9"/>
      <c r="K228" s="10">
        <v>5</v>
      </c>
      <c r="L228" s="10"/>
      <c r="M228" s="15">
        <v>5</v>
      </c>
      <c r="N228" s="15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</row>
    <row r="229" spans="1:38" s="6" customFormat="1" ht="12.95" customHeight="1" x14ac:dyDescent="0.2">
      <c r="A229" s="9" t="s">
        <v>52</v>
      </c>
      <c r="B229" s="9"/>
      <c r="C229" s="9"/>
      <c r="D229" s="9"/>
      <c r="E229" s="9"/>
      <c r="F229" s="9"/>
      <c r="G229" s="9"/>
      <c r="H229" s="9"/>
      <c r="I229" s="9"/>
      <c r="J229" s="9"/>
      <c r="K229" s="10">
        <v>0.02</v>
      </c>
      <c r="L229" s="10"/>
      <c r="M229" s="10">
        <v>0.02</v>
      </c>
      <c r="N229" s="10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</row>
    <row r="230" spans="1:38" s="6" customFormat="1" ht="12.95" customHeight="1" x14ac:dyDescent="0.2">
      <c r="A230" s="9" t="s">
        <v>53</v>
      </c>
      <c r="B230" s="9"/>
      <c r="C230" s="9"/>
      <c r="D230" s="9"/>
      <c r="E230" s="9"/>
      <c r="F230" s="9"/>
      <c r="G230" s="9"/>
      <c r="H230" s="9"/>
      <c r="I230" s="9"/>
      <c r="J230" s="9"/>
      <c r="K230" s="10">
        <v>0.02</v>
      </c>
      <c r="L230" s="10"/>
      <c r="M230" s="10">
        <v>0.02</v>
      </c>
      <c r="N230" s="10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</row>
    <row r="231" spans="1:38" s="6" customFormat="1" ht="12.95" customHeight="1" x14ac:dyDescent="0.2">
      <c r="A231" s="9" t="s">
        <v>54</v>
      </c>
      <c r="B231" s="9"/>
      <c r="C231" s="9"/>
      <c r="D231" s="9"/>
      <c r="E231" s="9"/>
      <c r="F231" s="9"/>
      <c r="G231" s="9"/>
      <c r="H231" s="9"/>
      <c r="I231" s="9"/>
      <c r="J231" s="9"/>
      <c r="K231" s="10">
        <v>0.02</v>
      </c>
      <c r="L231" s="10"/>
      <c r="M231" s="10">
        <v>0.02</v>
      </c>
      <c r="N231" s="10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</row>
    <row r="232" spans="1:38" s="6" customFormat="1" ht="15.95" customHeight="1" x14ac:dyDescent="0.2">
      <c r="A232" s="13" t="s">
        <v>378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4" t="s">
        <v>379</v>
      </c>
      <c r="P232" s="14"/>
      <c r="Q232" s="14" t="s">
        <v>380</v>
      </c>
      <c r="R232" s="14"/>
      <c r="S232" s="14" t="s">
        <v>381</v>
      </c>
      <c r="T232" s="14"/>
      <c r="U232" s="14" t="s">
        <v>382</v>
      </c>
      <c r="V232" s="14"/>
      <c r="W232" s="14" t="s">
        <v>383</v>
      </c>
      <c r="X232" s="14"/>
      <c r="Y232" s="14" t="s">
        <v>384</v>
      </c>
      <c r="Z232" s="14"/>
      <c r="AA232" s="14" t="s">
        <v>286</v>
      </c>
      <c r="AB232" s="14"/>
      <c r="AC232" s="14" t="s">
        <v>385</v>
      </c>
      <c r="AD232" s="14"/>
      <c r="AE232" s="14" t="s">
        <v>386</v>
      </c>
      <c r="AF232" s="14"/>
      <c r="AG232" s="14" t="s">
        <v>387</v>
      </c>
      <c r="AH232" s="14"/>
      <c r="AI232" s="14" t="s">
        <v>388</v>
      </c>
      <c r="AJ232" s="14"/>
      <c r="AK232" s="14" t="s">
        <v>389</v>
      </c>
      <c r="AL232" s="14"/>
    </row>
    <row r="233" spans="1:38" s="6" customFormat="1" ht="12.75" customHeight="1" x14ac:dyDescent="0.2">
      <c r="A233" s="16" t="s">
        <v>390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spans="1:38" s="6" customFormat="1" ht="12.95" customHeight="1" x14ac:dyDescent="0.2">
      <c r="A234" s="9" t="s">
        <v>69</v>
      </c>
      <c r="B234" s="9"/>
      <c r="C234" s="9"/>
      <c r="D234" s="9"/>
      <c r="E234" s="9"/>
      <c r="F234" s="9"/>
      <c r="G234" s="9"/>
      <c r="H234" s="9"/>
      <c r="I234" s="9"/>
      <c r="J234" s="9"/>
      <c r="K234" s="10">
        <v>91</v>
      </c>
      <c r="L234" s="10"/>
      <c r="M234" s="15">
        <v>91</v>
      </c>
      <c r="N234" s="15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</row>
    <row r="235" spans="1:38" s="6" customFormat="1" ht="12.95" customHeight="1" x14ac:dyDescent="0.2">
      <c r="A235" s="9" t="s">
        <v>562</v>
      </c>
      <c r="B235" s="9"/>
      <c r="C235" s="9"/>
      <c r="D235" s="9"/>
      <c r="E235" s="9"/>
      <c r="F235" s="9"/>
      <c r="G235" s="9"/>
      <c r="H235" s="9"/>
      <c r="I235" s="9"/>
      <c r="J235" s="9"/>
      <c r="K235" s="10">
        <v>113</v>
      </c>
      <c r="L235" s="10"/>
      <c r="M235" s="15">
        <v>113</v>
      </c>
      <c r="N235" s="15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</row>
    <row r="236" spans="1:38" s="6" customFormat="1" ht="12.95" customHeight="1" x14ac:dyDescent="0.2">
      <c r="A236" s="9" t="s">
        <v>561</v>
      </c>
      <c r="B236" s="9"/>
      <c r="C236" s="9"/>
      <c r="D236" s="9"/>
      <c r="E236" s="9"/>
      <c r="F236" s="9"/>
      <c r="G236" s="9"/>
      <c r="H236" s="9"/>
      <c r="I236" s="9"/>
      <c r="J236" s="9"/>
      <c r="K236" s="10">
        <v>28</v>
      </c>
      <c r="L236" s="10"/>
      <c r="M236" s="15">
        <v>28</v>
      </c>
      <c r="N236" s="15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</row>
    <row r="237" spans="1:38" s="6" customFormat="1" ht="12.95" customHeight="1" x14ac:dyDescent="0.2">
      <c r="A237" s="9" t="s">
        <v>560</v>
      </c>
      <c r="B237" s="9"/>
      <c r="C237" s="9"/>
      <c r="D237" s="9"/>
      <c r="E237" s="9"/>
      <c r="F237" s="9"/>
      <c r="G237" s="9"/>
      <c r="H237" s="9"/>
      <c r="I237" s="9"/>
      <c r="J237" s="9"/>
      <c r="K237" s="10">
        <v>23</v>
      </c>
      <c r="L237" s="10"/>
      <c r="M237" s="15">
        <v>23</v>
      </c>
      <c r="N237" s="15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</row>
    <row r="238" spans="1:38" s="6" customFormat="1" ht="12.95" customHeight="1" x14ac:dyDescent="0.2">
      <c r="A238" s="9" t="s">
        <v>49</v>
      </c>
      <c r="B238" s="9"/>
      <c r="C238" s="9"/>
      <c r="D238" s="9"/>
      <c r="E238" s="9"/>
      <c r="F238" s="9"/>
      <c r="G238" s="9"/>
      <c r="H238" s="9"/>
      <c r="I238" s="9"/>
      <c r="J238" s="9"/>
      <c r="K238" s="10">
        <v>2</v>
      </c>
      <c r="L238" s="10"/>
      <c r="M238" s="15">
        <v>2</v>
      </c>
      <c r="N238" s="15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</row>
    <row r="239" spans="1:38" s="6" customFormat="1" ht="12.95" customHeight="1" x14ac:dyDescent="0.2">
      <c r="A239" s="9" t="s">
        <v>48</v>
      </c>
      <c r="B239" s="9"/>
      <c r="C239" s="9"/>
      <c r="D239" s="9"/>
      <c r="E239" s="9"/>
      <c r="F239" s="9"/>
      <c r="G239" s="9"/>
      <c r="H239" s="9"/>
      <c r="I239" s="9"/>
      <c r="J239" s="9"/>
      <c r="K239" s="10">
        <v>5</v>
      </c>
      <c r="L239" s="10"/>
      <c r="M239" s="15">
        <v>5</v>
      </c>
      <c r="N239" s="15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</row>
    <row r="240" spans="1:38" s="6" customFormat="1" ht="12.95" customHeight="1" x14ac:dyDescent="0.2">
      <c r="A240" s="9" t="s">
        <v>71</v>
      </c>
      <c r="B240" s="9"/>
      <c r="C240" s="9"/>
      <c r="D240" s="9"/>
      <c r="E240" s="9"/>
      <c r="F240" s="9"/>
      <c r="G240" s="9"/>
      <c r="H240" s="9"/>
      <c r="I240" s="9"/>
      <c r="J240" s="9"/>
      <c r="K240" s="10">
        <v>5</v>
      </c>
      <c r="L240" s="10"/>
      <c r="M240" s="15">
        <v>5</v>
      </c>
      <c r="N240" s="15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</row>
    <row r="241" spans="1:38" s="6" customFormat="1" ht="12.95" customHeight="1" x14ac:dyDescent="0.2">
      <c r="A241" s="9" t="s">
        <v>50</v>
      </c>
      <c r="B241" s="9"/>
      <c r="C241" s="9"/>
      <c r="D241" s="9"/>
      <c r="E241" s="9"/>
      <c r="F241" s="9"/>
      <c r="G241" s="9"/>
      <c r="H241" s="9"/>
      <c r="I241" s="9"/>
      <c r="J241" s="9"/>
      <c r="K241" s="10">
        <v>0.6</v>
      </c>
      <c r="L241" s="10"/>
      <c r="M241" s="11">
        <v>0.6</v>
      </c>
      <c r="N241" s="1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</row>
    <row r="242" spans="1:38" s="6" customFormat="1" ht="12.95" customHeight="1" x14ac:dyDescent="0.2">
      <c r="A242" s="9" t="s">
        <v>52</v>
      </c>
      <c r="B242" s="9"/>
      <c r="C242" s="9"/>
      <c r="D242" s="9"/>
      <c r="E242" s="9"/>
      <c r="F242" s="9"/>
      <c r="G242" s="9"/>
      <c r="H242" s="9"/>
      <c r="I242" s="9"/>
      <c r="J242" s="9"/>
      <c r="K242" s="10">
        <v>0.05</v>
      </c>
      <c r="L242" s="10"/>
      <c r="M242" s="10">
        <v>0.05</v>
      </c>
      <c r="N242" s="10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</row>
    <row r="243" spans="1:38" s="6" customFormat="1" ht="12.95" customHeight="1" x14ac:dyDescent="0.2">
      <c r="A243" s="9" t="s">
        <v>53</v>
      </c>
      <c r="B243" s="9"/>
      <c r="C243" s="9"/>
      <c r="D243" s="9"/>
      <c r="E243" s="9"/>
      <c r="F243" s="9"/>
      <c r="G243" s="9"/>
      <c r="H243" s="9"/>
      <c r="I243" s="9"/>
      <c r="J243" s="9"/>
      <c r="K243" s="10">
        <v>0.1</v>
      </c>
      <c r="L243" s="10"/>
      <c r="M243" s="11">
        <v>0.1</v>
      </c>
      <c r="N243" s="1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</row>
    <row r="244" spans="1:38" s="6" customFormat="1" ht="15.95" customHeight="1" x14ac:dyDescent="0.2">
      <c r="A244" s="13" t="s">
        <v>73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4" t="s">
        <v>74</v>
      </c>
      <c r="P244" s="14"/>
      <c r="Q244" s="14" t="s">
        <v>75</v>
      </c>
      <c r="R244" s="14"/>
      <c r="S244" s="14"/>
      <c r="T244" s="14"/>
      <c r="U244" s="14" t="s">
        <v>76</v>
      </c>
      <c r="V244" s="14"/>
      <c r="W244" s="14" t="s">
        <v>77</v>
      </c>
      <c r="X244" s="14"/>
      <c r="Y244" s="14" t="s">
        <v>78</v>
      </c>
      <c r="Z244" s="14"/>
      <c r="AA244" s="14" t="s">
        <v>40</v>
      </c>
      <c r="AB244" s="14"/>
      <c r="AC244" s="14" t="s">
        <v>79</v>
      </c>
      <c r="AD244" s="14"/>
      <c r="AE244" s="14" t="s">
        <v>80</v>
      </c>
      <c r="AF244" s="14"/>
      <c r="AG244" s="14" t="s">
        <v>81</v>
      </c>
      <c r="AH244" s="14"/>
      <c r="AI244" s="14" t="s">
        <v>82</v>
      </c>
      <c r="AJ244" s="14"/>
      <c r="AK244" s="14" t="s">
        <v>83</v>
      </c>
      <c r="AL244" s="14"/>
    </row>
    <row r="245" spans="1:38" s="6" customFormat="1" ht="12" customHeight="1" x14ac:dyDescent="0.2">
      <c r="A245" s="16" t="s">
        <v>84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spans="1:38" s="6" customFormat="1" ht="12.95" customHeight="1" x14ac:dyDescent="0.2">
      <c r="A246" s="9" t="s">
        <v>85</v>
      </c>
      <c r="B246" s="9"/>
      <c r="C246" s="9"/>
      <c r="D246" s="9"/>
      <c r="E246" s="9"/>
      <c r="F246" s="9"/>
      <c r="G246" s="9"/>
      <c r="H246" s="9"/>
      <c r="I246" s="9"/>
      <c r="J246" s="9"/>
      <c r="K246" s="10">
        <v>22</v>
      </c>
      <c r="L246" s="10"/>
      <c r="M246" s="15">
        <v>22</v>
      </c>
      <c r="N246" s="15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</row>
    <row r="247" spans="1:38" s="6" customFormat="1" ht="12.95" customHeight="1" x14ac:dyDescent="0.2">
      <c r="A247" s="9" t="s">
        <v>86</v>
      </c>
      <c r="B247" s="9"/>
      <c r="C247" s="9"/>
      <c r="D247" s="9"/>
      <c r="E247" s="9"/>
      <c r="F247" s="9"/>
      <c r="G247" s="9"/>
      <c r="H247" s="9"/>
      <c r="I247" s="9"/>
      <c r="J247" s="9"/>
      <c r="K247" s="10">
        <v>7</v>
      </c>
      <c r="L247" s="10"/>
      <c r="M247" s="15">
        <v>7</v>
      </c>
      <c r="N247" s="15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</row>
    <row r="248" spans="1:38" s="6" customFormat="1" ht="15.95" customHeight="1" x14ac:dyDescent="0.2">
      <c r="A248" s="13" t="s">
        <v>87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4" t="s">
        <v>88</v>
      </c>
      <c r="P248" s="14"/>
      <c r="Q248" s="14" t="s">
        <v>89</v>
      </c>
      <c r="R248" s="14"/>
      <c r="S248" s="14" t="s">
        <v>90</v>
      </c>
      <c r="T248" s="14"/>
      <c r="U248" s="14" t="s">
        <v>91</v>
      </c>
      <c r="V248" s="14"/>
      <c r="W248" s="14" t="s">
        <v>92</v>
      </c>
      <c r="X248" s="14"/>
      <c r="Y248" s="14"/>
      <c r="Z248" s="14"/>
      <c r="AA248" s="14" t="s">
        <v>93</v>
      </c>
      <c r="AB248" s="14"/>
      <c r="AC248" s="14"/>
      <c r="AD248" s="14"/>
      <c r="AE248" s="14" t="s">
        <v>94</v>
      </c>
      <c r="AF248" s="14"/>
      <c r="AG248" s="14" t="s">
        <v>95</v>
      </c>
      <c r="AH248" s="14"/>
      <c r="AI248" s="14" t="s">
        <v>96</v>
      </c>
      <c r="AJ248" s="14"/>
      <c r="AK248" s="14" t="s">
        <v>97</v>
      </c>
      <c r="AL248" s="14"/>
    </row>
    <row r="249" spans="1:38" s="6" customFormat="1" ht="11.25" customHeight="1" x14ac:dyDescent="0.2">
      <c r="A249" s="16" t="s">
        <v>98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spans="1:38" s="6" customFormat="1" ht="12.95" customHeight="1" x14ac:dyDescent="0.2">
      <c r="A250" s="9" t="s">
        <v>99</v>
      </c>
      <c r="B250" s="9"/>
      <c r="C250" s="9"/>
      <c r="D250" s="9"/>
      <c r="E250" s="9"/>
      <c r="F250" s="9"/>
      <c r="G250" s="9"/>
      <c r="H250" s="9"/>
      <c r="I250" s="9"/>
      <c r="J250" s="9"/>
      <c r="K250" s="10">
        <v>25</v>
      </c>
      <c r="L250" s="10"/>
      <c r="M250" s="15">
        <v>25</v>
      </c>
      <c r="N250" s="15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</row>
    <row r="251" spans="1:38" s="6" customFormat="1" ht="15.95" customHeight="1" x14ac:dyDescent="0.2">
      <c r="A251" s="13" t="s">
        <v>100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4" t="s">
        <v>347</v>
      </c>
      <c r="P251" s="14"/>
      <c r="Q251" s="14" t="s">
        <v>348</v>
      </c>
      <c r="R251" s="14"/>
      <c r="S251" s="14" t="s">
        <v>349</v>
      </c>
      <c r="T251" s="14"/>
      <c r="U251" s="14" t="s">
        <v>350</v>
      </c>
      <c r="V251" s="14"/>
      <c r="W251" s="14" t="s">
        <v>351</v>
      </c>
      <c r="X251" s="14"/>
      <c r="Y251" s="14"/>
      <c r="Z251" s="14"/>
      <c r="AA251" s="14" t="s">
        <v>216</v>
      </c>
      <c r="AB251" s="14"/>
      <c r="AC251" s="14"/>
      <c r="AD251" s="14"/>
      <c r="AE251" s="14" t="s">
        <v>352</v>
      </c>
      <c r="AF251" s="14"/>
      <c r="AG251" s="14" t="s">
        <v>353</v>
      </c>
      <c r="AH251" s="14"/>
      <c r="AI251" s="14" t="s">
        <v>354</v>
      </c>
      <c r="AJ251" s="14"/>
      <c r="AK251" s="14" t="s">
        <v>166</v>
      </c>
      <c r="AL251" s="14"/>
    </row>
    <row r="252" spans="1:38" s="6" customFormat="1" ht="11.25" customHeight="1" x14ac:dyDescent="0.2">
      <c r="A252" s="16" t="s">
        <v>110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spans="1:38" s="6" customFormat="1" ht="12.95" customHeight="1" x14ac:dyDescent="0.2">
      <c r="A253" s="9" t="s">
        <v>111</v>
      </c>
      <c r="B253" s="9"/>
      <c r="C253" s="9"/>
      <c r="D253" s="9"/>
      <c r="E253" s="9"/>
      <c r="F253" s="9"/>
      <c r="G253" s="9"/>
      <c r="H253" s="9"/>
      <c r="I253" s="9"/>
      <c r="J253" s="9"/>
      <c r="K253" s="10">
        <v>40</v>
      </c>
      <c r="L253" s="10"/>
      <c r="M253" s="15">
        <v>40</v>
      </c>
      <c r="N253" s="15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</row>
    <row r="254" spans="1:38" s="6" customFormat="1" ht="15.95" customHeight="1" x14ac:dyDescent="0.2">
      <c r="A254" s="35" t="s">
        <v>112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28" t="s">
        <v>355</v>
      </c>
      <c r="R254" s="28"/>
      <c r="S254" s="28" t="s">
        <v>356</v>
      </c>
      <c r="T254" s="28"/>
      <c r="U254" s="28" t="s">
        <v>357</v>
      </c>
      <c r="V254" s="28"/>
      <c r="W254" s="28" t="s">
        <v>358</v>
      </c>
      <c r="X254" s="28"/>
      <c r="Y254" s="28" t="s">
        <v>359</v>
      </c>
      <c r="Z254" s="28"/>
      <c r="AA254" s="28" t="s">
        <v>360</v>
      </c>
      <c r="AB254" s="28"/>
      <c r="AC254" s="28" t="s">
        <v>361</v>
      </c>
      <c r="AD254" s="28"/>
      <c r="AE254" s="28" t="s">
        <v>362</v>
      </c>
      <c r="AF254" s="28"/>
      <c r="AG254" s="28" t="s">
        <v>363</v>
      </c>
      <c r="AH254" s="28"/>
      <c r="AI254" s="28" t="s">
        <v>364</v>
      </c>
      <c r="AJ254" s="28"/>
      <c r="AK254" s="28" t="s">
        <v>365</v>
      </c>
      <c r="AL254" s="28"/>
    </row>
    <row r="255" spans="1:38" s="6" customFormat="1" ht="13.5" customHeight="1" x14ac:dyDescent="0.2">
      <c r="A255" s="20" t="s">
        <v>577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s="7" customFormat="1" ht="12.95" customHeight="1" x14ac:dyDescent="0.2">
      <c r="A256" s="21" t="s">
        <v>1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 t="s">
        <v>2</v>
      </c>
      <c r="L256" s="21"/>
      <c r="M256" s="21" t="s">
        <v>3</v>
      </c>
      <c r="N256" s="21"/>
      <c r="O256" s="28" t="s">
        <v>4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 t="s">
        <v>5</v>
      </c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</row>
    <row r="257" spans="1:38" s="7" customFormat="1" ht="12.95" customHeight="1" x14ac:dyDescent="0.2">
      <c r="A257" s="22"/>
      <c r="B257" s="23"/>
      <c r="C257" s="23"/>
      <c r="D257" s="23"/>
      <c r="E257" s="23"/>
      <c r="F257" s="23"/>
      <c r="G257" s="23"/>
      <c r="H257" s="23"/>
      <c r="I257" s="23"/>
      <c r="J257" s="24"/>
      <c r="K257" s="22"/>
      <c r="L257" s="24"/>
      <c r="M257" s="22"/>
      <c r="N257" s="24"/>
      <c r="O257" s="21" t="s">
        <v>6</v>
      </c>
      <c r="P257" s="21"/>
      <c r="Q257" s="21" t="s">
        <v>7</v>
      </c>
      <c r="R257" s="21"/>
      <c r="S257" s="21" t="s">
        <v>8</v>
      </c>
      <c r="T257" s="21"/>
      <c r="U257" s="21" t="s">
        <v>9</v>
      </c>
      <c r="V257" s="21"/>
      <c r="W257" s="21" t="s">
        <v>10</v>
      </c>
      <c r="X257" s="21"/>
      <c r="Y257" s="28" t="s">
        <v>11</v>
      </c>
      <c r="Z257" s="28"/>
      <c r="AA257" s="28"/>
      <c r="AB257" s="28"/>
      <c r="AC257" s="28"/>
      <c r="AD257" s="28"/>
      <c r="AE257" s="28" t="s">
        <v>12</v>
      </c>
      <c r="AF257" s="28"/>
      <c r="AG257" s="28"/>
      <c r="AH257" s="28"/>
      <c r="AI257" s="28"/>
      <c r="AJ257" s="28"/>
      <c r="AK257" s="28"/>
      <c r="AL257" s="28"/>
    </row>
    <row r="258" spans="1:38" s="7" customFormat="1" ht="21.95" customHeight="1" x14ac:dyDescent="0.2">
      <c r="A258" s="25"/>
      <c r="B258" s="26"/>
      <c r="C258" s="26"/>
      <c r="D258" s="26"/>
      <c r="E258" s="26"/>
      <c r="F258" s="26"/>
      <c r="G258" s="26"/>
      <c r="H258" s="26"/>
      <c r="I258" s="26"/>
      <c r="J258" s="27"/>
      <c r="K258" s="25"/>
      <c r="L258" s="27"/>
      <c r="M258" s="25"/>
      <c r="N258" s="27"/>
      <c r="O258" s="25"/>
      <c r="P258" s="27"/>
      <c r="Q258" s="25"/>
      <c r="R258" s="27"/>
      <c r="S258" s="25"/>
      <c r="T258" s="27"/>
      <c r="U258" s="25"/>
      <c r="V258" s="27"/>
      <c r="W258" s="25"/>
      <c r="X258" s="27"/>
      <c r="Y258" s="28" t="s">
        <v>13</v>
      </c>
      <c r="Z258" s="28"/>
      <c r="AA258" s="28" t="s">
        <v>14</v>
      </c>
      <c r="AB258" s="28"/>
      <c r="AC258" s="28" t="s">
        <v>15</v>
      </c>
      <c r="AD258" s="28"/>
      <c r="AE258" s="28" t="s">
        <v>16</v>
      </c>
      <c r="AF258" s="28"/>
      <c r="AG258" s="28" t="s">
        <v>17</v>
      </c>
      <c r="AH258" s="28"/>
      <c r="AI258" s="28" t="s">
        <v>18</v>
      </c>
      <c r="AJ258" s="28"/>
      <c r="AK258" s="28" t="s">
        <v>19</v>
      </c>
      <c r="AL258" s="28"/>
    </row>
    <row r="259" spans="1:38" s="6" customFormat="1" ht="17.100000000000001" customHeight="1" x14ac:dyDescent="0.3">
      <c r="A259" s="32" t="s">
        <v>20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28">
        <f>O260+O276+O286+O291+O293+O296+O299</f>
        <v>731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</row>
    <row r="260" spans="1:38" s="6" customFormat="1" ht="15.95" customHeight="1" x14ac:dyDescent="0.2">
      <c r="A260" s="13" t="s">
        <v>391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4">
        <v>205</v>
      </c>
      <c r="P260" s="14"/>
      <c r="Q260" s="14" t="s">
        <v>392</v>
      </c>
      <c r="R260" s="14"/>
      <c r="S260" s="14" t="s">
        <v>393</v>
      </c>
      <c r="T260" s="14"/>
      <c r="U260" s="14" t="s">
        <v>394</v>
      </c>
      <c r="V260" s="14"/>
      <c r="W260" s="14" t="s">
        <v>395</v>
      </c>
      <c r="X260" s="14"/>
      <c r="Y260" s="14" t="s">
        <v>396</v>
      </c>
      <c r="Z260" s="14"/>
      <c r="AA260" s="14" t="s">
        <v>216</v>
      </c>
      <c r="AB260" s="14"/>
      <c r="AC260" s="14" t="s">
        <v>397</v>
      </c>
      <c r="AD260" s="14"/>
      <c r="AE260" s="14" t="s">
        <v>398</v>
      </c>
      <c r="AF260" s="14"/>
      <c r="AG260" s="14" t="s">
        <v>399</v>
      </c>
      <c r="AH260" s="14"/>
      <c r="AI260" s="14" t="s">
        <v>400</v>
      </c>
      <c r="AJ260" s="14"/>
      <c r="AK260" s="14" t="s">
        <v>401</v>
      </c>
      <c r="AL260" s="14"/>
    </row>
    <row r="261" spans="1:38" s="6" customFormat="1" ht="9.75" customHeight="1" x14ac:dyDescent="0.2">
      <c r="A261" s="16" t="s">
        <v>402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spans="1:38" s="6" customFormat="1" ht="12.95" customHeight="1" x14ac:dyDescent="0.2">
      <c r="A262" s="9" t="s">
        <v>564</v>
      </c>
      <c r="B262" s="9"/>
      <c r="C262" s="9"/>
      <c r="D262" s="9"/>
      <c r="E262" s="9"/>
      <c r="F262" s="9"/>
      <c r="G262" s="9"/>
      <c r="H262" s="9"/>
      <c r="I262" s="9"/>
      <c r="J262" s="9"/>
      <c r="K262" s="10">
        <v>32</v>
      </c>
      <c r="L262" s="10"/>
      <c r="M262" s="15">
        <v>32</v>
      </c>
      <c r="N262" s="1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</row>
    <row r="263" spans="1:38" s="6" customFormat="1" ht="12.95" customHeight="1" x14ac:dyDescent="0.2">
      <c r="A263" s="9" t="s">
        <v>559</v>
      </c>
      <c r="B263" s="9"/>
      <c r="C263" s="9"/>
      <c r="D263" s="9"/>
      <c r="E263" s="9"/>
      <c r="F263" s="9"/>
      <c r="G263" s="9"/>
      <c r="H263" s="9"/>
      <c r="I263" s="9"/>
      <c r="J263" s="9"/>
      <c r="K263" s="10">
        <v>16</v>
      </c>
      <c r="L263" s="10"/>
      <c r="M263" s="15">
        <v>16</v>
      </c>
      <c r="N263" s="15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</row>
    <row r="264" spans="1:38" s="6" customFormat="1" ht="12.95" customHeight="1" x14ac:dyDescent="0.2">
      <c r="A264" s="9" t="s">
        <v>562</v>
      </c>
      <c r="B264" s="9"/>
      <c r="C264" s="9"/>
      <c r="D264" s="9"/>
      <c r="E264" s="9"/>
      <c r="F264" s="9"/>
      <c r="G264" s="9"/>
      <c r="H264" s="9"/>
      <c r="I264" s="9"/>
      <c r="J264" s="9"/>
      <c r="K264" s="10">
        <v>16</v>
      </c>
      <c r="L264" s="10"/>
      <c r="M264" s="15">
        <v>16</v>
      </c>
      <c r="N264" s="15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</row>
    <row r="265" spans="1:38" s="6" customFormat="1" ht="12.95" customHeight="1" x14ac:dyDescent="0.2">
      <c r="A265" s="9" t="s">
        <v>560</v>
      </c>
      <c r="B265" s="9"/>
      <c r="C265" s="9"/>
      <c r="D265" s="9"/>
      <c r="E265" s="9"/>
      <c r="F265" s="9"/>
      <c r="G265" s="9"/>
      <c r="H265" s="9"/>
      <c r="I265" s="9"/>
      <c r="J265" s="9"/>
      <c r="K265" s="10">
        <v>8</v>
      </c>
      <c r="L265" s="10"/>
      <c r="M265" s="15">
        <v>8</v>
      </c>
      <c r="N265" s="15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</row>
    <row r="266" spans="1:38" s="6" customFormat="1" ht="12.95" customHeight="1" x14ac:dyDescent="0.2">
      <c r="A266" s="9" t="s">
        <v>561</v>
      </c>
      <c r="B266" s="9"/>
      <c r="C266" s="9"/>
      <c r="D266" s="9"/>
      <c r="E266" s="9"/>
      <c r="F266" s="9"/>
      <c r="G266" s="9"/>
      <c r="H266" s="9"/>
      <c r="I266" s="9"/>
      <c r="J266" s="9"/>
      <c r="K266" s="10">
        <v>8</v>
      </c>
      <c r="L266" s="10"/>
      <c r="M266" s="15">
        <v>8</v>
      </c>
      <c r="N266" s="15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</row>
    <row r="267" spans="1:38" s="6" customFormat="1" ht="12.95" customHeight="1" x14ac:dyDescent="0.2">
      <c r="A267" s="9" t="s">
        <v>48</v>
      </c>
      <c r="B267" s="9"/>
      <c r="C267" s="9"/>
      <c r="D267" s="9"/>
      <c r="E267" s="9"/>
      <c r="F267" s="9"/>
      <c r="G267" s="9"/>
      <c r="H267" s="9"/>
      <c r="I267" s="9"/>
      <c r="J267" s="9"/>
      <c r="K267" s="10">
        <v>2.4</v>
      </c>
      <c r="L267" s="10"/>
      <c r="M267" s="11">
        <v>2.4</v>
      </c>
      <c r="N267" s="1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</row>
    <row r="268" spans="1:38" s="6" customFormat="1" ht="12.95" customHeight="1" x14ac:dyDescent="0.2">
      <c r="A268" s="9" t="s">
        <v>49</v>
      </c>
      <c r="B268" s="9"/>
      <c r="C268" s="9"/>
      <c r="D268" s="9"/>
      <c r="E268" s="9"/>
      <c r="F268" s="9"/>
      <c r="G268" s="9"/>
      <c r="H268" s="9"/>
      <c r="I268" s="9"/>
      <c r="J268" s="9"/>
      <c r="K268" s="10">
        <v>2</v>
      </c>
      <c r="L268" s="10"/>
      <c r="M268" s="15">
        <v>2</v>
      </c>
      <c r="N268" s="15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</row>
    <row r="269" spans="1:38" s="6" customFormat="1" ht="12.95" customHeight="1" x14ac:dyDescent="0.2">
      <c r="A269" s="9" t="s">
        <v>403</v>
      </c>
      <c r="B269" s="9"/>
      <c r="C269" s="9"/>
      <c r="D269" s="9"/>
      <c r="E269" s="9"/>
      <c r="F269" s="9"/>
      <c r="G269" s="9"/>
      <c r="H269" s="9"/>
      <c r="I269" s="9"/>
      <c r="J269" s="9"/>
      <c r="K269" s="10">
        <v>0.1</v>
      </c>
      <c r="L269" s="10"/>
      <c r="M269" s="11">
        <v>0.1</v>
      </c>
      <c r="N269" s="1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</row>
    <row r="270" spans="1:38" s="6" customFormat="1" ht="12.95" customHeight="1" x14ac:dyDescent="0.2">
      <c r="A270" s="9" t="s">
        <v>86</v>
      </c>
      <c r="B270" s="9"/>
      <c r="C270" s="9"/>
      <c r="D270" s="9"/>
      <c r="E270" s="9"/>
      <c r="F270" s="9"/>
      <c r="G270" s="9"/>
      <c r="H270" s="9"/>
      <c r="I270" s="9"/>
      <c r="J270" s="9"/>
      <c r="K270" s="10">
        <v>4</v>
      </c>
      <c r="L270" s="10"/>
      <c r="M270" s="15">
        <v>4</v>
      </c>
      <c r="N270" s="15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</row>
    <row r="271" spans="1:38" s="6" customFormat="1" ht="12.95" customHeight="1" x14ac:dyDescent="0.2">
      <c r="A271" s="9" t="s">
        <v>50</v>
      </c>
      <c r="B271" s="9"/>
      <c r="C271" s="9"/>
      <c r="D271" s="9"/>
      <c r="E271" s="9"/>
      <c r="F271" s="9"/>
      <c r="G271" s="9"/>
      <c r="H271" s="9"/>
      <c r="I271" s="9"/>
      <c r="J271" s="9"/>
      <c r="K271" s="10">
        <v>0.3</v>
      </c>
      <c r="L271" s="10"/>
      <c r="M271" s="11">
        <v>0.3</v>
      </c>
      <c r="N271" s="1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</row>
    <row r="272" spans="1:38" s="6" customFormat="1" ht="12.95" customHeight="1" x14ac:dyDescent="0.2">
      <c r="A272" s="9" t="s">
        <v>51</v>
      </c>
      <c r="B272" s="9"/>
      <c r="C272" s="9"/>
      <c r="D272" s="9"/>
      <c r="E272" s="9"/>
      <c r="F272" s="9"/>
      <c r="G272" s="9"/>
      <c r="H272" s="9"/>
      <c r="I272" s="9"/>
      <c r="J272" s="9"/>
      <c r="K272" s="10">
        <v>5</v>
      </c>
      <c r="L272" s="10"/>
      <c r="M272" s="15">
        <v>5</v>
      </c>
      <c r="N272" s="15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</row>
    <row r="273" spans="1:38" s="6" customFormat="1" ht="12.95" customHeight="1" x14ac:dyDescent="0.2">
      <c r="A273" s="9" t="s">
        <v>52</v>
      </c>
      <c r="B273" s="9"/>
      <c r="C273" s="9"/>
      <c r="D273" s="9"/>
      <c r="E273" s="9"/>
      <c r="F273" s="9"/>
      <c r="G273" s="9"/>
      <c r="H273" s="9"/>
      <c r="I273" s="9"/>
      <c r="J273" s="9"/>
      <c r="K273" s="10">
        <v>0.02</v>
      </c>
      <c r="L273" s="10"/>
      <c r="M273" s="10">
        <v>0.02</v>
      </c>
      <c r="N273" s="10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</row>
    <row r="274" spans="1:38" s="6" customFormat="1" ht="12.95" customHeight="1" x14ac:dyDescent="0.2">
      <c r="A274" s="9" t="s">
        <v>53</v>
      </c>
      <c r="B274" s="9"/>
      <c r="C274" s="9"/>
      <c r="D274" s="9"/>
      <c r="E274" s="9"/>
      <c r="F274" s="9"/>
      <c r="G274" s="9"/>
      <c r="H274" s="9"/>
      <c r="I274" s="9"/>
      <c r="J274" s="9"/>
      <c r="K274" s="10">
        <v>0.05</v>
      </c>
      <c r="L274" s="10"/>
      <c r="M274" s="10">
        <v>0.05</v>
      </c>
      <c r="N274" s="10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</row>
    <row r="275" spans="1:38" s="6" customFormat="1" ht="12.95" customHeight="1" x14ac:dyDescent="0.2">
      <c r="A275" s="9" t="s">
        <v>54</v>
      </c>
      <c r="B275" s="9"/>
      <c r="C275" s="9"/>
      <c r="D275" s="9"/>
      <c r="E275" s="9"/>
      <c r="F275" s="9"/>
      <c r="G275" s="9"/>
      <c r="H275" s="9"/>
      <c r="I275" s="9"/>
      <c r="J275" s="9"/>
      <c r="K275" s="10">
        <v>0.05</v>
      </c>
      <c r="L275" s="10"/>
      <c r="M275" s="10">
        <v>0.05</v>
      </c>
      <c r="N275" s="10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</row>
    <row r="276" spans="1:38" s="6" customFormat="1" ht="15.95" customHeight="1" x14ac:dyDescent="0.2">
      <c r="A276" s="13" t="s">
        <v>533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4">
        <v>100</v>
      </c>
      <c r="P276" s="14"/>
      <c r="Q276" s="14" t="s">
        <v>534</v>
      </c>
      <c r="R276" s="14"/>
      <c r="S276" s="14" t="s">
        <v>535</v>
      </c>
      <c r="T276" s="14"/>
      <c r="U276" s="14" t="s">
        <v>536</v>
      </c>
      <c r="V276" s="14"/>
      <c r="W276" s="14" t="s">
        <v>537</v>
      </c>
      <c r="X276" s="14"/>
      <c r="Y276" s="14" t="s">
        <v>520</v>
      </c>
      <c r="Z276" s="14"/>
      <c r="AA276" s="14" t="s">
        <v>538</v>
      </c>
      <c r="AB276" s="14"/>
      <c r="AC276" s="14" t="s">
        <v>539</v>
      </c>
      <c r="AD276" s="14"/>
      <c r="AE276" s="14" t="s">
        <v>540</v>
      </c>
      <c r="AF276" s="14"/>
      <c r="AG276" s="14" t="s">
        <v>541</v>
      </c>
      <c r="AH276" s="14"/>
      <c r="AI276" s="14" t="s">
        <v>542</v>
      </c>
      <c r="AJ276" s="14"/>
      <c r="AK276" s="14" t="s">
        <v>543</v>
      </c>
      <c r="AL276" s="14"/>
    </row>
    <row r="277" spans="1:38" s="6" customFormat="1" ht="10.5" customHeight="1" x14ac:dyDescent="0.2">
      <c r="A277" s="16" t="s">
        <v>544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spans="1:38" s="6" customFormat="1" ht="10.5" customHeight="1" x14ac:dyDescent="0.2">
      <c r="A278" s="9" t="s">
        <v>69</v>
      </c>
      <c r="B278" s="9"/>
      <c r="C278" s="9"/>
      <c r="D278" s="9"/>
      <c r="E278" s="9"/>
      <c r="F278" s="9"/>
      <c r="G278" s="9"/>
      <c r="H278" s="9"/>
      <c r="I278" s="9"/>
      <c r="J278" s="9"/>
      <c r="K278" s="10">
        <v>73</v>
      </c>
      <c r="L278" s="10"/>
      <c r="M278" s="15">
        <v>73</v>
      </c>
      <c r="N278" s="15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</row>
    <row r="279" spans="1:38" s="6" customFormat="1" ht="10.5" customHeight="1" x14ac:dyDescent="0.2">
      <c r="A279" s="9" t="s">
        <v>49</v>
      </c>
      <c r="B279" s="9"/>
      <c r="C279" s="9"/>
      <c r="D279" s="9"/>
      <c r="E279" s="9"/>
      <c r="F279" s="9"/>
      <c r="G279" s="9"/>
      <c r="H279" s="9"/>
      <c r="I279" s="9"/>
      <c r="J279" s="9"/>
      <c r="K279" s="10">
        <v>2</v>
      </c>
      <c r="L279" s="10"/>
      <c r="M279" s="15">
        <v>2</v>
      </c>
      <c r="N279" s="15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</row>
    <row r="280" spans="1:38" s="6" customFormat="1" ht="10.5" customHeight="1" x14ac:dyDescent="0.2">
      <c r="A280" s="9" t="s">
        <v>561</v>
      </c>
      <c r="B280" s="9"/>
      <c r="C280" s="9"/>
      <c r="D280" s="9"/>
      <c r="E280" s="9"/>
      <c r="F280" s="9"/>
      <c r="G280" s="9"/>
      <c r="H280" s="9"/>
      <c r="I280" s="9"/>
      <c r="J280" s="9"/>
      <c r="K280" s="10">
        <v>20</v>
      </c>
      <c r="L280" s="10"/>
      <c r="M280" s="15">
        <v>20</v>
      </c>
      <c r="N280" s="15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</row>
    <row r="281" spans="1:38" s="6" customFormat="1" ht="10.5" customHeight="1" x14ac:dyDescent="0.2">
      <c r="A281" s="9" t="s">
        <v>51</v>
      </c>
      <c r="B281" s="9"/>
      <c r="C281" s="9"/>
      <c r="D281" s="9"/>
      <c r="E281" s="9"/>
      <c r="F281" s="9"/>
      <c r="G281" s="9"/>
      <c r="H281" s="9"/>
      <c r="I281" s="9"/>
      <c r="J281" s="9"/>
      <c r="K281" s="10">
        <v>10</v>
      </c>
      <c r="L281" s="10"/>
      <c r="M281" s="15">
        <v>10</v>
      </c>
      <c r="N281" s="15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</row>
    <row r="282" spans="1:38" s="6" customFormat="1" ht="10.5" customHeight="1" x14ac:dyDescent="0.2">
      <c r="A282" s="9" t="s">
        <v>128</v>
      </c>
      <c r="B282" s="9"/>
      <c r="C282" s="9"/>
      <c r="D282" s="9"/>
      <c r="E282" s="9"/>
      <c r="F282" s="9"/>
      <c r="G282" s="9"/>
      <c r="H282" s="9"/>
      <c r="I282" s="9"/>
      <c r="J282" s="9"/>
      <c r="K282" s="10">
        <v>6</v>
      </c>
      <c r="L282" s="10"/>
      <c r="M282" s="15">
        <v>6</v>
      </c>
      <c r="N282" s="15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</row>
    <row r="283" spans="1:38" s="6" customFormat="1" ht="10.5" customHeight="1" x14ac:dyDescent="0.2">
      <c r="A283" s="9" t="s">
        <v>50</v>
      </c>
      <c r="B283" s="9"/>
      <c r="C283" s="9"/>
      <c r="D283" s="9"/>
      <c r="E283" s="9"/>
      <c r="F283" s="9"/>
      <c r="G283" s="9"/>
      <c r="H283" s="9"/>
      <c r="I283" s="9"/>
      <c r="J283" s="9"/>
      <c r="K283" s="10">
        <v>0.3</v>
      </c>
      <c r="L283" s="10"/>
      <c r="M283" s="11">
        <v>0.3</v>
      </c>
      <c r="N283" s="1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</row>
    <row r="284" spans="1:38" s="6" customFormat="1" ht="10.5" customHeight="1" x14ac:dyDescent="0.2">
      <c r="A284" s="9" t="s">
        <v>52</v>
      </c>
      <c r="B284" s="9"/>
      <c r="C284" s="9"/>
      <c r="D284" s="9"/>
      <c r="E284" s="9"/>
      <c r="F284" s="9"/>
      <c r="G284" s="9"/>
      <c r="H284" s="9"/>
      <c r="I284" s="9"/>
      <c r="J284" s="9"/>
      <c r="K284" s="10">
        <v>0.02</v>
      </c>
      <c r="L284" s="10"/>
      <c r="M284" s="10">
        <v>0.02</v>
      </c>
      <c r="N284" s="10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</row>
    <row r="285" spans="1:38" s="6" customFormat="1" ht="10.5" customHeight="1" x14ac:dyDescent="0.2">
      <c r="A285" s="9" t="s">
        <v>53</v>
      </c>
      <c r="B285" s="9"/>
      <c r="C285" s="9"/>
      <c r="D285" s="9"/>
      <c r="E285" s="9"/>
      <c r="F285" s="9"/>
      <c r="G285" s="9"/>
      <c r="H285" s="9"/>
      <c r="I285" s="9"/>
      <c r="J285" s="9"/>
      <c r="K285" s="10">
        <v>0.1</v>
      </c>
      <c r="L285" s="10"/>
      <c r="M285" s="11">
        <v>0.1</v>
      </c>
      <c r="N285" s="1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</row>
    <row r="286" spans="1:38" s="6" customFormat="1" ht="15.95" customHeight="1" x14ac:dyDescent="0.2">
      <c r="A286" s="13" t="s">
        <v>415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4" t="s">
        <v>144</v>
      </c>
      <c r="P286" s="14"/>
      <c r="Q286" s="14" t="s">
        <v>416</v>
      </c>
      <c r="R286" s="14"/>
      <c r="S286" s="14" t="s">
        <v>417</v>
      </c>
      <c r="T286" s="14"/>
      <c r="U286" s="14" t="s">
        <v>418</v>
      </c>
      <c r="V286" s="14"/>
      <c r="W286" s="14" t="s">
        <v>419</v>
      </c>
      <c r="X286" s="14"/>
      <c r="Y286" s="14"/>
      <c r="Z286" s="14"/>
      <c r="AA286" s="14" t="s">
        <v>420</v>
      </c>
      <c r="AB286" s="14"/>
      <c r="AC286" s="14" t="s">
        <v>421</v>
      </c>
      <c r="AD286" s="14"/>
      <c r="AE286" s="14" t="s">
        <v>422</v>
      </c>
      <c r="AF286" s="14"/>
      <c r="AG286" s="14" t="s">
        <v>423</v>
      </c>
      <c r="AH286" s="14"/>
      <c r="AI286" s="14" t="s">
        <v>424</v>
      </c>
      <c r="AJ286" s="14"/>
      <c r="AK286" s="14" t="s">
        <v>425</v>
      </c>
      <c r="AL286" s="14"/>
    </row>
    <row r="287" spans="1:38" s="6" customFormat="1" ht="11.25" customHeight="1" x14ac:dyDescent="0.2">
      <c r="A287" s="16" t="s">
        <v>426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spans="1:38" s="6" customFormat="1" ht="12.95" customHeight="1" x14ac:dyDescent="0.2">
      <c r="A288" s="9" t="s">
        <v>427</v>
      </c>
      <c r="B288" s="9"/>
      <c r="C288" s="9"/>
      <c r="D288" s="9"/>
      <c r="E288" s="9"/>
      <c r="F288" s="9"/>
      <c r="G288" s="9"/>
      <c r="H288" s="9"/>
      <c r="I288" s="9"/>
      <c r="J288" s="9"/>
      <c r="K288" s="10">
        <v>73.5</v>
      </c>
      <c r="L288" s="10"/>
      <c r="M288" s="11">
        <v>73.5</v>
      </c>
      <c r="N288" s="1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</row>
    <row r="289" spans="1:38" s="6" customFormat="1" ht="12.95" customHeight="1" x14ac:dyDescent="0.2">
      <c r="A289" s="9" t="s">
        <v>71</v>
      </c>
      <c r="B289" s="9"/>
      <c r="C289" s="9"/>
      <c r="D289" s="9"/>
      <c r="E289" s="9"/>
      <c r="F289" s="9"/>
      <c r="G289" s="9"/>
      <c r="H289" s="9"/>
      <c r="I289" s="9"/>
      <c r="J289" s="9"/>
      <c r="K289" s="10">
        <v>10</v>
      </c>
      <c r="L289" s="10"/>
      <c r="M289" s="15">
        <v>10</v>
      </c>
      <c r="N289" s="15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</row>
    <row r="290" spans="1:38" s="6" customFormat="1" ht="12.95" customHeight="1" x14ac:dyDescent="0.2">
      <c r="A290" s="9" t="s">
        <v>50</v>
      </c>
      <c r="B290" s="9"/>
      <c r="C290" s="9"/>
      <c r="D290" s="9"/>
      <c r="E290" s="9"/>
      <c r="F290" s="9"/>
      <c r="G290" s="9"/>
      <c r="H290" s="9"/>
      <c r="I290" s="9"/>
      <c r="J290" s="9"/>
      <c r="K290" s="10">
        <v>0.5</v>
      </c>
      <c r="L290" s="10"/>
      <c r="M290" s="11">
        <v>0.5</v>
      </c>
      <c r="N290" s="1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</row>
    <row r="291" spans="1:38" s="6" customFormat="1" ht="12.95" customHeight="1" x14ac:dyDescent="0.2">
      <c r="A291" s="13" t="s">
        <v>587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4">
        <v>26</v>
      </c>
      <c r="P291" s="14"/>
      <c r="Q291" s="14">
        <v>0.68</v>
      </c>
      <c r="R291" s="14"/>
      <c r="S291" s="14">
        <v>2.04</v>
      </c>
      <c r="T291" s="14"/>
      <c r="U291" s="14">
        <v>6.94</v>
      </c>
      <c r="V291" s="14"/>
      <c r="W291" s="14">
        <v>37.799999999999997</v>
      </c>
      <c r="X291" s="14"/>
      <c r="Y291" s="14"/>
      <c r="Z291" s="14"/>
      <c r="AA291" s="14">
        <v>0.1</v>
      </c>
      <c r="AB291" s="14"/>
      <c r="AC291" s="14"/>
      <c r="AD291" s="14"/>
      <c r="AE291" s="14">
        <v>1.25</v>
      </c>
      <c r="AF291" s="14"/>
      <c r="AG291" s="14">
        <v>0.36</v>
      </c>
      <c r="AH291" s="14"/>
      <c r="AI291" s="14">
        <v>0.43</v>
      </c>
      <c r="AJ291" s="14"/>
      <c r="AK291" s="14">
        <v>0.01</v>
      </c>
      <c r="AL291" s="14"/>
    </row>
    <row r="292" spans="1:38" s="6" customFormat="1" ht="12.95" customHeight="1" x14ac:dyDescent="0.2">
      <c r="A292" s="9" t="s">
        <v>588</v>
      </c>
      <c r="B292" s="9"/>
      <c r="C292" s="9"/>
      <c r="D292" s="9"/>
      <c r="E292" s="9"/>
      <c r="F292" s="9"/>
      <c r="G292" s="9"/>
      <c r="H292" s="9"/>
      <c r="I292" s="9"/>
      <c r="J292" s="9"/>
      <c r="K292" s="10">
        <v>26</v>
      </c>
      <c r="L292" s="10"/>
      <c r="M292" s="11">
        <v>26</v>
      </c>
      <c r="N292" s="1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</row>
    <row r="293" spans="1:38" s="6" customFormat="1" ht="15.95" customHeight="1" x14ac:dyDescent="0.2">
      <c r="A293" s="13" t="s">
        <v>337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4" t="s">
        <v>74</v>
      </c>
      <c r="P293" s="14"/>
      <c r="Q293" s="14"/>
      <c r="R293" s="14"/>
      <c r="S293" s="14"/>
      <c r="T293" s="14"/>
      <c r="U293" s="14" t="s">
        <v>338</v>
      </c>
      <c r="V293" s="14"/>
      <c r="W293" s="14" t="s">
        <v>339</v>
      </c>
      <c r="X293" s="14"/>
      <c r="Y293" s="14" t="s">
        <v>340</v>
      </c>
      <c r="Z293" s="14"/>
      <c r="AA293" s="14" t="s">
        <v>169</v>
      </c>
      <c r="AB293" s="14"/>
      <c r="AC293" s="14"/>
      <c r="AD293" s="14"/>
      <c r="AE293" s="14" t="s">
        <v>341</v>
      </c>
      <c r="AF293" s="14"/>
      <c r="AG293" s="14" t="s">
        <v>342</v>
      </c>
      <c r="AH293" s="14"/>
      <c r="AI293" s="14" t="s">
        <v>343</v>
      </c>
      <c r="AJ293" s="14"/>
      <c r="AK293" s="14" t="s">
        <v>344</v>
      </c>
      <c r="AL293" s="14"/>
    </row>
    <row r="294" spans="1:38" s="6" customFormat="1" ht="12" customHeight="1" x14ac:dyDescent="0.2">
      <c r="A294" s="16" t="s">
        <v>345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 s="6" customFormat="1" ht="12.95" customHeight="1" x14ac:dyDescent="0.2">
      <c r="A295" s="9" t="s">
        <v>346</v>
      </c>
      <c r="B295" s="9"/>
      <c r="C295" s="9"/>
      <c r="D295" s="9"/>
      <c r="E295" s="9"/>
      <c r="F295" s="9"/>
      <c r="G295" s="9"/>
      <c r="H295" s="9"/>
      <c r="I295" s="9"/>
      <c r="J295" s="9"/>
      <c r="K295" s="10">
        <v>200</v>
      </c>
      <c r="L295" s="10"/>
      <c r="M295" s="15">
        <v>200</v>
      </c>
      <c r="N295" s="15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</row>
    <row r="296" spans="1:38" s="6" customFormat="1" ht="15.95" customHeight="1" x14ac:dyDescent="0.2">
      <c r="A296" s="13" t="s">
        <v>100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4" t="s">
        <v>101</v>
      </c>
      <c r="P296" s="14"/>
      <c r="Q296" s="14" t="s">
        <v>102</v>
      </c>
      <c r="R296" s="14"/>
      <c r="S296" s="14" t="s">
        <v>103</v>
      </c>
      <c r="T296" s="14"/>
      <c r="U296" s="14" t="s">
        <v>104</v>
      </c>
      <c r="V296" s="14"/>
      <c r="W296" s="14" t="s">
        <v>105</v>
      </c>
      <c r="X296" s="14"/>
      <c r="Y296" s="14"/>
      <c r="Z296" s="14"/>
      <c r="AA296" s="14" t="s">
        <v>106</v>
      </c>
      <c r="AB296" s="14"/>
      <c r="AC296" s="14"/>
      <c r="AD296" s="14"/>
      <c r="AE296" s="14" t="s">
        <v>107</v>
      </c>
      <c r="AF296" s="14"/>
      <c r="AG296" s="14" t="s">
        <v>108</v>
      </c>
      <c r="AH296" s="14"/>
      <c r="AI296" s="14" t="s">
        <v>109</v>
      </c>
      <c r="AJ296" s="14"/>
      <c r="AK296" s="14" t="s">
        <v>90</v>
      </c>
      <c r="AL296" s="14"/>
    </row>
    <row r="297" spans="1:38" s="6" customFormat="1" ht="10.5" customHeight="1" x14ac:dyDescent="0.2">
      <c r="A297" s="16" t="s">
        <v>110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 s="6" customFormat="1" ht="12.95" customHeight="1" x14ac:dyDescent="0.2">
      <c r="A298" s="9" t="s">
        <v>111</v>
      </c>
      <c r="B298" s="9"/>
      <c r="C298" s="9"/>
      <c r="D298" s="9"/>
      <c r="E298" s="9"/>
      <c r="F298" s="9"/>
      <c r="G298" s="9"/>
      <c r="H298" s="9"/>
      <c r="I298" s="9"/>
      <c r="J298" s="9"/>
      <c r="K298" s="10">
        <v>30</v>
      </c>
      <c r="L298" s="10"/>
      <c r="M298" s="15">
        <v>30</v>
      </c>
      <c r="N298" s="15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</row>
    <row r="299" spans="1:38" s="6" customFormat="1" ht="15.95" customHeight="1" x14ac:dyDescent="0.2">
      <c r="A299" s="13" t="s">
        <v>87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4" t="s">
        <v>281</v>
      </c>
      <c r="P299" s="14"/>
      <c r="Q299" s="14" t="s">
        <v>45</v>
      </c>
      <c r="R299" s="14"/>
      <c r="S299" s="14" t="s">
        <v>282</v>
      </c>
      <c r="T299" s="14"/>
      <c r="U299" s="14" t="s">
        <v>283</v>
      </c>
      <c r="V299" s="14"/>
      <c r="W299" s="14" t="s">
        <v>284</v>
      </c>
      <c r="X299" s="14"/>
      <c r="Y299" s="14"/>
      <c r="Z299" s="14"/>
      <c r="AA299" s="14" t="s">
        <v>216</v>
      </c>
      <c r="AB299" s="14"/>
      <c r="AC299" s="14"/>
      <c r="AD299" s="14"/>
      <c r="AE299" s="14" t="s">
        <v>206</v>
      </c>
      <c r="AF299" s="14"/>
      <c r="AG299" s="14" t="s">
        <v>285</v>
      </c>
      <c r="AH299" s="14"/>
      <c r="AI299" s="14" t="s">
        <v>251</v>
      </c>
      <c r="AJ299" s="14"/>
      <c r="AK299" s="14" t="s">
        <v>286</v>
      </c>
      <c r="AL299" s="14"/>
    </row>
    <row r="300" spans="1:38" s="6" customFormat="1" ht="10.5" customHeight="1" x14ac:dyDescent="0.2">
      <c r="A300" s="16" t="s">
        <v>98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 s="6" customFormat="1" ht="12.95" customHeight="1" x14ac:dyDescent="0.2">
      <c r="A301" s="9" t="s">
        <v>99</v>
      </c>
      <c r="B301" s="9"/>
      <c r="C301" s="9"/>
      <c r="D301" s="9"/>
      <c r="E301" s="9"/>
      <c r="F301" s="9"/>
      <c r="G301" s="9"/>
      <c r="H301" s="9"/>
      <c r="I301" s="9"/>
      <c r="J301" s="9"/>
      <c r="K301" s="10">
        <v>20</v>
      </c>
      <c r="L301" s="10"/>
      <c r="M301" s="15">
        <v>20</v>
      </c>
      <c r="N301" s="15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</row>
    <row r="302" spans="1:38" s="6" customFormat="1" ht="15.95" customHeight="1" x14ac:dyDescent="0.2">
      <c r="A302" s="35" t="s">
        <v>112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28">
        <f>Q260+Q276+Q286+Q291+Q293+Q296+Q299</f>
        <v>34.42</v>
      </c>
      <c r="R302" s="28"/>
      <c r="S302" s="28">
        <f t="shared" ref="S302" si="20">S260+S276+S286+S291+S293+S296+S299</f>
        <v>30.59</v>
      </c>
      <c r="T302" s="28"/>
      <c r="U302" s="28">
        <f t="shared" ref="U302" si="21">U260+U276+U286+U291+U293+U296+U299</f>
        <v>112.41999999999999</v>
      </c>
      <c r="V302" s="28"/>
      <c r="W302" s="28">
        <f t="shared" ref="W302" si="22">W260+W276+W286+W291+W293+W296+W299</f>
        <v>840.43</v>
      </c>
      <c r="X302" s="28"/>
      <c r="Y302" s="28">
        <f t="shared" ref="Y302" si="23">Y260+Y276+Y286+Y291+Y293+Y296+Y299</f>
        <v>29.03</v>
      </c>
      <c r="Z302" s="28"/>
      <c r="AA302" s="28">
        <f t="shared" ref="AA302" si="24">AA260+AA276+AA286+AA291+AA293+AA296+AA299</f>
        <v>1.4000000000000001</v>
      </c>
      <c r="AB302" s="28"/>
      <c r="AC302" s="28">
        <f t="shared" ref="AC302" si="25">AC260+AC276+AC286+AC291+AC293+AC296+AC299</f>
        <v>159.75</v>
      </c>
      <c r="AD302" s="28"/>
      <c r="AE302" s="28">
        <f t="shared" ref="AE302" si="26">AE260+AE276+AE286+AE291+AE293+AE296+AE299</f>
        <v>192.78</v>
      </c>
      <c r="AF302" s="28"/>
      <c r="AG302" s="28">
        <f t="shared" ref="AG302" si="27">AG260+AG276+AG286+AG291+AG293+AG296+AG299</f>
        <v>406.80000000000007</v>
      </c>
      <c r="AH302" s="28"/>
      <c r="AI302" s="28">
        <f t="shared" ref="AI302" si="28">AI260+AI276+AI286+AI291+AI293+AI296+AI299</f>
        <v>122.49</v>
      </c>
      <c r="AJ302" s="28"/>
      <c r="AK302" s="28">
        <f t="shared" ref="AK302" si="29">AK260+AK276+AK286+AK291+AK293+AK296+AK299</f>
        <v>8.39</v>
      </c>
      <c r="AL302" s="28"/>
    </row>
    <row r="303" spans="1:38" s="6" customFormat="1" ht="12" customHeight="1" x14ac:dyDescent="0.2">
      <c r="A303" s="20" t="s">
        <v>578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s="7" customFormat="1" ht="12.95" customHeight="1" x14ac:dyDescent="0.2">
      <c r="A304" s="21" t="s">
        <v>1</v>
      </c>
      <c r="B304" s="21"/>
      <c r="C304" s="21"/>
      <c r="D304" s="21"/>
      <c r="E304" s="21"/>
      <c r="F304" s="21"/>
      <c r="G304" s="21"/>
      <c r="H304" s="21"/>
      <c r="I304" s="21"/>
      <c r="J304" s="21"/>
      <c r="K304" s="21" t="s">
        <v>2</v>
      </c>
      <c r="L304" s="21"/>
      <c r="M304" s="21" t="s">
        <v>3</v>
      </c>
      <c r="N304" s="21"/>
      <c r="O304" s="28" t="s">
        <v>4</v>
      </c>
      <c r="P304" s="28"/>
      <c r="Q304" s="28"/>
      <c r="R304" s="28"/>
      <c r="S304" s="28"/>
      <c r="T304" s="28"/>
      <c r="U304" s="28"/>
      <c r="V304" s="28"/>
      <c r="W304" s="28"/>
      <c r="X304" s="28"/>
      <c r="Y304" s="28" t="s">
        <v>5</v>
      </c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</row>
    <row r="305" spans="1:38" s="7" customFormat="1" ht="12.95" customHeight="1" x14ac:dyDescent="0.2">
      <c r="A305" s="22"/>
      <c r="B305" s="23"/>
      <c r="C305" s="23"/>
      <c r="D305" s="23"/>
      <c r="E305" s="23"/>
      <c r="F305" s="23"/>
      <c r="G305" s="23"/>
      <c r="H305" s="23"/>
      <c r="I305" s="23"/>
      <c r="J305" s="24"/>
      <c r="K305" s="22"/>
      <c r="L305" s="24"/>
      <c r="M305" s="22"/>
      <c r="N305" s="24"/>
      <c r="O305" s="21" t="s">
        <v>6</v>
      </c>
      <c r="P305" s="21"/>
      <c r="Q305" s="21" t="s">
        <v>7</v>
      </c>
      <c r="R305" s="21"/>
      <c r="S305" s="21" t="s">
        <v>8</v>
      </c>
      <c r="T305" s="21"/>
      <c r="U305" s="21" t="s">
        <v>9</v>
      </c>
      <c r="V305" s="21"/>
      <c r="W305" s="21" t="s">
        <v>10</v>
      </c>
      <c r="X305" s="21"/>
      <c r="Y305" s="28" t="s">
        <v>11</v>
      </c>
      <c r="Z305" s="28"/>
      <c r="AA305" s="28"/>
      <c r="AB305" s="28"/>
      <c r="AC305" s="28"/>
      <c r="AD305" s="28"/>
      <c r="AE305" s="28" t="s">
        <v>12</v>
      </c>
      <c r="AF305" s="28"/>
      <c r="AG305" s="28"/>
      <c r="AH305" s="28"/>
      <c r="AI305" s="28"/>
      <c r="AJ305" s="28"/>
      <c r="AK305" s="28"/>
      <c r="AL305" s="28"/>
    </row>
    <row r="306" spans="1:38" s="7" customFormat="1" ht="21.95" customHeight="1" x14ac:dyDescent="0.2">
      <c r="A306" s="25"/>
      <c r="B306" s="26"/>
      <c r="C306" s="26"/>
      <c r="D306" s="26"/>
      <c r="E306" s="26"/>
      <c r="F306" s="26"/>
      <c r="G306" s="26"/>
      <c r="H306" s="26"/>
      <c r="I306" s="26"/>
      <c r="J306" s="27"/>
      <c r="K306" s="25"/>
      <c r="L306" s="27"/>
      <c r="M306" s="25"/>
      <c r="N306" s="27"/>
      <c r="O306" s="25"/>
      <c r="P306" s="27"/>
      <c r="Q306" s="25"/>
      <c r="R306" s="27"/>
      <c r="S306" s="25"/>
      <c r="T306" s="27"/>
      <c r="U306" s="25"/>
      <c r="V306" s="27"/>
      <c r="W306" s="25"/>
      <c r="X306" s="27"/>
      <c r="Y306" s="28" t="s">
        <v>13</v>
      </c>
      <c r="Z306" s="28"/>
      <c r="AA306" s="28" t="s">
        <v>14</v>
      </c>
      <c r="AB306" s="28"/>
      <c r="AC306" s="28" t="s">
        <v>15</v>
      </c>
      <c r="AD306" s="28"/>
      <c r="AE306" s="28" t="s">
        <v>16</v>
      </c>
      <c r="AF306" s="28"/>
      <c r="AG306" s="28" t="s">
        <v>17</v>
      </c>
      <c r="AH306" s="28"/>
      <c r="AI306" s="28" t="s">
        <v>18</v>
      </c>
      <c r="AJ306" s="28"/>
      <c r="AK306" s="28" t="s">
        <v>19</v>
      </c>
      <c r="AL306" s="28"/>
    </row>
    <row r="307" spans="1:38" s="6" customFormat="1" ht="17.100000000000001" customHeight="1" x14ac:dyDescent="0.3">
      <c r="A307" s="32" t="s">
        <v>20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28" t="s">
        <v>428</v>
      </c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</row>
    <row r="308" spans="1:38" s="6" customFormat="1" ht="15.95" customHeight="1" x14ac:dyDescent="0.2">
      <c r="A308" s="13" t="s">
        <v>439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4" t="s">
        <v>34</v>
      </c>
      <c r="P308" s="14"/>
      <c r="Q308" s="14" t="s">
        <v>193</v>
      </c>
      <c r="R308" s="14"/>
      <c r="S308" s="14" t="s">
        <v>440</v>
      </c>
      <c r="T308" s="14"/>
      <c r="U308" s="14" t="s">
        <v>441</v>
      </c>
      <c r="V308" s="14"/>
      <c r="W308" s="14" t="s">
        <v>442</v>
      </c>
      <c r="X308" s="14"/>
      <c r="Y308" s="14" t="s">
        <v>443</v>
      </c>
      <c r="Z308" s="14"/>
      <c r="AA308" s="14" t="s">
        <v>93</v>
      </c>
      <c r="AB308" s="14"/>
      <c r="AC308" s="14" t="s">
        <v>444</v>
      </c>
      <c r="AD308" s="14"/>
      <c r="AE308" s="14" t="s">
        <v>445</v>
      </c>
      <c r="AF308" s="14"/>
      <c r="AG308" s="14" t="s">
        <v>446</v>
      </c>
      <c r="AH308" s="14"/>
      <c r="AI308" s="14" t="s">
        <v>447</v>
      </c>
      <c r="AJ308" s="14"/>
      <c r="AK308" s="14" t="s">
        <v>448</v>
      </c>
      <c r="AL308" s="14"/>
    </row>
    <row r="309" spans="1:38" s="6" customFormat="1" ht="12" customHeight="1" x14ac:dyDescent="0.2">
      <c r="A309" s="16" t="s">
        <v>449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 s="6" customFormat="1" ht="12.95" customHeight="1" x14ac:dyDescent="0.2">
      <c r="A310" s="9" t="s">
        <v>559</v>
      </c>
      <c r="B310" s="9"/>
      <c r="C310" s="9"/>
      <c r="D310" s="9"/>
      <c r="E310" s="9"/>
      <c r="F310" s="9"/>
      <c r="G310" s="9"/>
      <c r="H310" s="9"/>
      <c r="I310" s="9"/>
      <c r="J310" s="9"/>
      <c r="K310" s="10">
        <v>40</v>
      </c>
      <c r="L310" s="10"/>
      <c r="M310" s="15">
        <v>40</v>
      </c>
      <c r="N310" s="15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</row>
    <row r="311" spans="1:38" s="6" customFormat="1" ht="12.95" customHeight="1" x14ac:dyDescent="0.2">
      <c r="A311" s="9" t="s">
        <v>562</v>
      </c>
      <c r="B311" s="9"/>
      <c r="C311" s="9"/>
      <c r="D311" s="9"/>
      <c r="E311" s="9"/>
      <c r="F311" s="9"/>
      <c r="G311" s="9"/>
      <c r="H311" s="9"/>
      <c r="I311" s="9"/>
      <c r="J311" s="9"/>
      <c r="K311" s="10">
        <v>24</v>
      </c>
      <c r="L311" s="10"/>
      <c r="M311" s="15">
        <v>24</v>
      </c>
      <c r="N311" s="15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</row>
    <row r="312" spans="1:38" s="6" customFormat="1" ht="12.95" customHeight="1" x14ac:dyDescent="0.2">
      <c r="A312" s="9" t="s">
        <v>560</v>
      </c>
      <c r="B312" s="9"/>
      <c r="C312" s="9"/>
      <c r="D312" s="9"/>
      <c r="E312" s="9"/>
      <c r="F312" s="9"/>
      <c r="G312" s="9"/>
      <c r="H312" s="9"/>
      <c r="I312" s="9"/>
      <c r="J312" s="9"/>
      <c r="K312" s="10">
        <v>8</v>
      </c>
      <c r="L312" s="10"/>
      <c r="M312" s="15">
        <v>8</v>
      </c>
      <c r="N312" s="15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</row>
    <row r="313" spans="1:38" s="6" customFormat="1" ht="12.95" customHeight="1" x14ac:dyDescent="0.2">
      <c r="A313" s="9" t="s">
        <v>561</v>
      </c>
      <c r="B313" s="9"/>
      <c r="C313" s="9"/>
      <c r="D313" s="9"/>
      <c r="E313" s="9"/>
      <c r="F313" s="9"/>
      <c r="G313" s="9"/>
      <c r="H313" s="9"/>
      <c r="I313" s="9"/>
      <c r="J313" s="9"/>
      <c r="K313" s="10">
        <v>8</v>
      </c>
      <c r="L313" s="10"/>
      <c r="M313" s="15">
        <v>8</v>
      </c>
      <c r="N313" s="15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</row>
    <row r="314" spans="1:38" s="6" customFormat="1" ht="12.95" customHeight="1" x14ac:dyDescent="0.2">
      <c r="A314" s="9" t="s">
        <v>48</v>
      </c>
      <c r="B314" s="9"/>
      <c r="C314" s="9"/>
      <c r="D314" s="9"/>
      <c r="E314" s="9"/>
      <c r="F314" s="9"/>
      <c r="G314" s="9"/>
      <c r="H314" s="9"/>
      <c r="I314" s="9"/>
      <c r="J314" s="9"/>
      <c r="K314" s="10">
        <v>2</v>
      </c>
      <c r="L314" s="10"/>
      <c r="M314" s="15">
        <v>2</v>
      </c>
      <c r="N314" s="15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</row>
    <row r="315" spans="1:38" s="6" customFormat="1" ht="12.95" customHeight="1" x14ac:dyDescent="0.2">
      <c r="A315" s="9" t="s">
        <v>49</v>
      </c>
      <c r="B315" s="9"/>
      <c r="C315" s="9"/>
      <c r="D315" s="9"/>
      <c r="E315" s="9"/>
      <c r="F315" s="9"/>
      <c r="G315" s="9"/>
      <c r="H315" s="9"/>
      <c r="I315" s="9"/>
      <c r="J315" s="9"/>
      <c r="K315" s="10">
        <v>2</v>
      </c>
      <c r="L315" s="10"/>
      <c r="M315" s="15">
        <v>2</v>
      </c>
      <c r="N315" s="15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</row>
    <row r="316" spans="1:38" s="6" customFormat="1" ht="12.95" customHeight="1" x14ac:dyDescent="0.2">
      <c r="A316" s="9" t="s">
        <v>51</v>
      </c>
      <c r="B316" s="9"/>
      <c r="C316" s="9"/>
      <c r="D316" s="9"/>
      <c r="E316" s="9"/>
      <c r="F316" s="9"/>
      <c r="G316" s="9"/>
      <c r="H316" s="9"/>
      <c r="I316" s="9"/>
      <c r="J316" s="9"/>
      <c r="K316" s="10">
        <v>5</v>
      </c>
      <c r="L316" s="10"/>
      <c r="M316" s="15">
        <v>5</v>
      </c>
      <c r="N316" s="15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</row>
    <row r="317" spans="1:38" s="6" customFormat="1" ht="12.95" customHeight="1" x14ac:dyDescent="0.2">
      <c r="A317" s="9" t="s">
        <v>50</v>
      </c>
      <c r="B317" s="9"/>
      <c r="C317" s="9"/>
      <c r="D317" s="9"/>
      <c r="E317" s="9"/>
      <c r="F317" s="9"/>
      <c r="G317" s="9"/>
      <c r="H317" s="9"/>
      <c r="I317" s="9"/>
      <c r="J317" s="9"/>
      <c r="K317" s="10">
        <v>0.3</v>
      </c>
      <c r="L317" s="10"/>
      <c r="M317" s="11">
        <v>0.3</v>
      </c>
      <c r="N317" s="1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</row>
    <row r="318" spans="1:38" s="6" customFormat="1" ht="12.95" customHeight="1" x14ac:dyDescent="0.2">
      <c r="A318" s="9" t="s">
        <v>52</v>
      </c>
      <c r="B318" s="9"/>
      <c r="C318" s="9"/>
      <c r="D318" s="9"/>
      <c r="E318" s="9"/>
      <c r="F318" s="9"/>
      <c r="G318" s="9"/>
      <c r="H318" s="9"/>
      <c r="I318" s="9"/>
      <c r="J318" s="9"/>
      <c r="K318" s="10">
        <v>0.02</v>
      </c>
      <c r="L318" s="10"/>
      <c r="M318" s="10">
        <v>0.02</v>
      </c>
      <c r="N318" s="10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</row>
    <row r="319" spans="1:38" s="6" customFormat="1" ht="12.95" customHeight="1" x14ac:dyDescent="0.2">
      <c r="A319" s="9" t="s">
        <v>53</v>
      </c>
      <c r="B319" s="9"/>
      <c r="C319" s="9"/>
      <c r="D319" s="9"/>
      <c r="E319" s="9"/>
      <c r="F319" s="9"/>
      <c r="G319" s="9"/>
      <c r="H319" s="9"/>
      <c r="I319" s="9"/>
      <c r="J319" s="9"/>
      <c r="K319" s="10">
        <v>0.05</v>
      </c>
      <c r="L319" s="10"/>
      <c r="M319" s="10">
        <v>0.05</v>
      </c>
      <c r="N319" s="10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</row>
    <row r="320" spans="1:38" s="6" customFormat="1" ht="12.95" customHeight="1" x14ac:dyDescent="0.2">
      <c r="A320" s="9" t="s">
        <v>54</v>
      </c>
      <c r="B320" s="9"/>
      <c r="C320" s="9"/>
      <c r="D320" s="9"/>
      <c r="E320" s="9"/>
      <c r="F320" s="9"/>
      <c r="G320" s="9"/>
      <c r="H320" s="9"/>
      <c r="I320" s="9"/>
      <c r="J320" s="9"/>
      <c r="K320" s="10">
        <v>0.05</v>
      </c>
      <c r="L320" s="10"/>
      <c r="M320" s="10">
        <v>0.05</v>
      </c>
      <c r="N320" s="10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</row>
    <row r="321" spans="1:38" s="6" customFormat="1" ht="15.95" customHeight="1" x14ac:dyDescent="0.2">
      <c r="A321" s="13" t="s">
        <v>450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4" t="s">
        <v>379</v>
      </c>
      <c r="P321" s="14"/>
      <c r="Q321" s="14" t="s">
        <v>134</v>
      </c>
      <c r="R321" s="14"/>
      <c r="S321" s="14" t="s">
        <v>451</v>
      </c>
      <c r="T321" s="14"/>
      <c r="U321" s="14" t="s">
        <v>452</v>
      </c>
      <c r="V321" s="14"/>
      <c r="W321" s="14" t="s">
        <v>453</v>
      </c>
      <c r="X321" s="14"/>
      <c r="Y321" s="14" t="s">
        <v>454</v>
      </c>
      <c r="Z321" s="14"/>
      <c r="AA321" s="14" t="s">
        <v>455</v>
      </c>
      <c r="AB321" s="14"/>
      <c r="AC321" s="14" t="s">
        <v>456</v>
      </c>
      <c r="AD321" s="14"/>
      <c r="AE321" s="14" t="s">
        <v>457</v>
      </c>
      <c r="AF321" s="14"/>
      <c r="AG321" s="14" t="s">
        <v>458</v>
      </c>
      <c r="AH321" s="14"/>
      <c r="AI321" s="14" t="s">
        <v>459</v>
      </c>
      <c r="AJ321" s="14"/>
      <c r="AK321" s="14" t="s">
        <v>460</v>
      </c>
      <c r="AL321" s="14"/>
    </row>
    <row r="322" spans="1:38" s="6" customFormat="1" ht="12" customHeight="1" x14ac:dyDescent="0.2">
      <c r="A322" s="16" t="s">
        <v>461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s="6" customFormat="1" ht="12.95" customHeight="1" x14ac:dyDescent="0.2">
      <c r="A323" s="9" t="s">
        <v>69</v>
      </c>
      <c r="B323" s="9"/>
      <c r="C323" s="9"/>
      <c r="D323" s="9"/>
      <c r="E323" s="9"/>
      <c r="F323" s="9"/>
      <c r="G323" s="9"/>
      <c r="H323" s="9"/>
      <c r="I323" s="9"/>
      <c r="J323" s="9"/>
      <c r="K323" s="10">
        <v>94</v>
      </c>
      <c r="L323" s="10"/>
      <c r="M323" s="15">
        <v>94</v>
      </c>
      <c r="N323" s="15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</row>
    <row r="324" spans="1:38" s="6" customFormat="1" ht="12.95" customHeight="1" x14ac:dyDescent="0.2">
      <c r="A324" s="9" t="s">
        <v>462</v>
      </c>
      <c r="B324" s="9"/>
      <c r="C324" s="9"/>
      <c r="D324" s="9"/>
      <c r="E324" s="9"/>
      <c r="F324" s="9"/>
      <c r="G324" s="9"/>
      <c r="H324" s="9"/>
      <c r="I324" s="9"/>
      <c r="J324" s="9"/>
      <c r="K324" s="10">
        <v>56.6</v>
      </c>
      <c r="L324" s="10"/>
      <c r="M324" s="11">
        <v>56.6</v>
      </c>
      <c r="N324" s="1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</row>
    <row r="325" spans="1:38" s="6" customFormat="1" ht="12.95" customHeight="1" x14ac:dyDescent="0.2">
      <c r="A325" s="9" t="s">
        <v>49</v>
      </c>
      <c r="B325" s="9"/>
      <c r="C325" s="9"/>
      <c r="D325" s="9"/>
      <c r="E325" s="9"/>
      <c r="F325" s="9"/>
      <c r="G325" s="9"/>
      <c r="H325" s="9"/>
      <c r="I325" s="9"/>
      <c r="J325" s="9"/>
      <c r="K325" s="10">
        <v>2.5</v>
      </c>
      <c r="L325" s="10"/>
      <c r="M325" s="11">
        <v>2.5</v>
      </c>
      <c r="N325" s="1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</row>
    <row r="326" spans="1:38" s="6" customFormat="1" ht="12.95" customHeight="1" x14ac:dyDescent="0.2">
      <c r="A326" s="9" t="s">
        <v>561</v>
      </c>
      <c r="B326" s="9"/>
      <c r="C326" s="9"/>
      <c r="D326" s="9"/>
      <c r="E326" s="9"/>
      <c r="F326" s="9"/>
      <c r="G326" s="9"/>
      <c r="H326" s="9"/>
      <c r="I326" s="9"/>
      <c r="J326" s="9"/>
      <c r="K326" s="10">
        <v>7</v>
      </c>
      <c r="L326" s="10"/>
      <c r="M326" s="15">
        <v>7</v>
      </c>
      <c r="N326" s="15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</row>
    <row r="327" spans="1:38" s="6" customFormat="1" ht="12.95" customHeight="1" x14ac:dyDescent="0.2">
      <c r="A327" s="9" t="s">
        <v>560</v>
      </c>
      <c r="B327" s="9"/>
      <c r="C327" s="9"/>
      <c r="D327" s="9"/>
      <c r="E327" s="9"/>
      <c r="F327" s="9"/>
      <c r="G327" s="9"/>
      <c r="H327" s="9"/>
      <c r="I327" s="9"/>
      <c r="J327" s="9"/>
      <c r="K327" s="10">
        <v>10</v>
      </c>
      <c r="L327" s="10"/>
      <c r="M327" s="15">
        <v>10</v>
      </c>
      <c r="N327" s="15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</row>
    <row r="328" spans="1:38" s="6" customFormat="1" ht="12.95" customHeight="1" x14ac:dyDescent="0.2">
      <c r="A328" s="9" t="s">
        <v>48</v>
      </c>
      <c r="B328" s="9"/>
      <c r="C328" s="9"/>
      <c r="D328" s="9"/>
      <c r="E328" s="9"/>
      <c r="F328" s="9"/>
      <c r="G328" s="9"/>
      <c r="H328" s="9"/>
      <c r="I328" s="9"/>
      <c r="J328" s="9"/>
      <c r="K328" s="10">
        <v>4</v>
      </c>
      <c r="L328" s="10"/>
      <c r="M328" s="15">
        <v>4</v>
      </c>
      <c r="N328" s="15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</row>
    <row r="329" spans="1:38" s="6" customFormat="1" ht="12.95" customHeight="1" x14ac:dyDescent="0.2">
      <c r="A329" s="9" t="s">
        <v>50</v>
      </c>
      <c r="B329" s="9"/>
      <c r="C329" s="9"/>
      <c r="D329" s="9"/>
      <c r="E329" s="9"/>
      <c r="F329" s="9"/>
      <c r="G329" s="9"/>
      <c r="H329" s="9"/>
      <c r="I329" s="9"/>
      <c r="J329" s="9"/>
      <c r="K329" s="10">
        <v>1</v>
      </c>
      <c r="L329" s="10"/>
      <c r="M329" s="15">
        <v>1</v>
      </c>
      <c r="N329" s="15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</row>
    <row r="330" spans="1:38" s="6" customFormat="1" ht="12.95" customHeight="1" x14ac:dyDescent="0.2">
      <c r="A330" s="9" t="s">
        <v>53</v>
      </c>
      <c r="B330" s="9"/>
      <c r="C330" s="9"/>
      <c r="D330" s="9"/>
      <c r="E330" s="9"/>
      <c r="F330" s="9"/>
      <c r="G330" s="9"/>
      <c r="H330" s="9"/>
      <c r="I330" s="9"/>
      <c r="J330" s="9"/>
      <c r="K330" s="10">
        <v>0.1</v>
      </c>
      <c r="L330" s="10"/>
      <c r="M330" s="11">
        <v>0.1</v>
      </c>
      <c r="N330" s="1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</row>
    <row r="331" spans="1:38" s="6" customFormat="1" ht="15.95" customHeight="1" x14ac:dyDescent="0.2">
      <c r="A331" s="13" t="s">
        <v>270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4" t="s">
        <v>190</v>
      </c>
      <c r="P331" s="14"/>
      <c r="Q331" s="14" t="s">
        <v>271</v>
      </c>
      <c r="R331" s="14"/>
      <c r="S331" s="14" t="s">
        <v>272</v>
      </c>
      <c r="T331" s="14"/>
      <c r="U331" s="14" t="s">
        <v>273</v>
      </c>
      <c r="V331" s="14"/>
      <c r="W331" s="14" t="s">
        <v>274</v>
      </c>
      <c r="X331" s="14"/>
      <c r="Y331" s="14" t="s">
        <v>231</v>
      </c>
      <c r="Z331" s="14"/>
      <c r="AA331" s="14" t="s">
        <v>262</v>
      </c>
      <c r="AB331" s="14"/>
      <c r="AC331" s="14" t="s">
        <v>93</v>
      </c>
      <c r="AD331" s="14"/>
      <c r="AE331" s="14" t="s">
        <v>275</v>
      </c>
      <c r="AF331" s="14"/>
      <c r="AG331" s="14" t="s">
        <v>276</v>
      </c>
      <c r="AH331" s="14"/>
      <c r="AI331" s="14" t="s">
        <v>277</v>
      </c>
      <c r="AJ331" s="14"/>
      <c r="AK331" s="14" t="s">
        <v>278</v>
      </c>
      <c r="AL331" s="14"/>
    </row>
    <row r="332" spans="1:38" s="6" customFormat="1" ht="10.5" customHeight="1" x14ac:dyDescent="0.2">
      <c r="A332" s="16" t="s">
        <v>279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:38" s="6" customFormat="1" ht="12.95" customHeight="1" x14ac:dyDescent="0.2">
      <c r="A333" s="9" t="s">
        <v>280</v>
      </c>
      <c r="B333" s="9"/>
      <c r="C333" s="9"/>
      <c r="D333" s="9"/>
      <c r="E333" s="9"/>
      <c r="F333" s="9"/>
      <c r="G333" s="9"/>
      <c r="H333" s="9"/>
      <c r="I333" s="9"/>
      <c r="J333" s="9"/>
      <c r="K333" s="10">
        <v>227.7</v>
      </c>
      <c r="L333" s="10"/>
      <c r="M333" s="15">
        <v>220</v>
      </c>
      <c r="N333" s="15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</row>
    <row r="334" spans="1:38" s="6" customFormat="1" ht="12.95" customHeight="1" x14ac:dyDescent="0.2">
      <c r="A334" s="9" t="s">
        <v>86</v>
      </c>
      <c r="B334" s="9"/>
      <c r="C334" s="9"/>
      <c r="D334" s="9"/>
      <c r="E334" s="9"/>
      <c r="F334" s="9"/>
      <c r="G334" s="9"/>
      <c r="H334" s="9"/>
      <c r="I334" s="9"/>
      <c r="J334" s="9"/>
      <c r="K334" s="10">
        <v>15</v>
      </c>
      <c r="L334" s="10"/>
      <c r="M334" s="15">
        <v>15</v>
      </c>
      <c r="N334" s="15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</row>
    <row r="335" spans="1:38" s="6" customFormat="1" ht="15.95" customHeight="1" x14ac:dyDescent="0.2">
      <c r="A335" s="13" t="s">
        <v>100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4" t="s">
        <v>281</v>
      </c>
      <c r="P335" s="14"/>
      <c r="Q335" s="14" t="s">
        <v>287</v>
      </c>
      <c r="R335" s="14"/>
      <c r="S335" s="14" t="s">
        <v>121</v>
      </c>
      <c r="T335" s="14"/>
      <c r="U335" s="14" t="s">
        <v>288</v>
      </c>
      <c r="V335" s="14"/>
      <c r="W335" s="14" t="s">
        <v>289</v>
      </c>
      <c r="X335" s="14"/>
      <c r="Y335" s="14"/>
      <c r="Z335" s="14"/>
      <c r="AA335" s="14" t="s">
        <v>40</v>
      </c>
      <c r="AB335" s="14"/>
      <c r="AC335" s="14"/>
      <c r="AD335" s="14"/>
      <c r="AE335" s="14" t="s">
        <v>136</v>
      </c>
      <c r="AF335" s="14"/>
      <c r="AG335" s="14" t="s">
        <v>290</v>
      </c>
      <c r="AH335" s="14"/>
      <c r="AI335" s="14" t="s">
        <v>291</v>
      </c>
      <c r="AJ335" s="14"/>
      <c r="AK335" s="14" t="s">
        <v>278</v>
      </c>
      <c r="AL335" s="14"/>
    </row>
    <row r="336" spans="1:38" s="6" customFormat="1" ht="13.5" customHeight="1" x14ac:dyDescent="0.2">
      <c r="A336" s="16" t="s">
        <v>110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:38" s="6" customFormat="1" ht="12.95" customHeight="1" x14ac:dyDescent="0.2">
      <c r="A337" s="9" t="s">
        <v>111</v>
      </c>
      <c r="B337" s="9"/>
      <c r="C337" s="9"/>
      <c r="D337" s="9"/>
      <c r="E337" s="9"/>
      <c r="F337" s="9"/>
      <c r="G337" s="9"/>
      <c r="H337" s="9"/>
      <c r="I337" s="9"/>
      <c r="J337" s="9"/>
      <c r="K337" s="10">
        <v>20</v>
      </c>
      <c r="L337" s="10"/>
      <c r="M337" s="15">
        <v>20</v>
      </c>
      <c r="N337" s="15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</row>
    <row r="338" spans="1:38" s="6" customFormat="1" ht="15.95" customHeight="1" x14ac:dyDescent="0.2">
      <c r="A338" s="13" t="s">
        <v>87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4" t="s">
        <v>281</v>
      </c>
      <c r="P338" s="14"/>
      <c r="Q338" s="14" t="s">
        <v>45</v>
      </c>
      <c r="R338" s="14"/>
      <c r="S338" s="14" t="s">
        <v>282</v>
      </c>
      <c r="T338" s="14"/>
      <c r="U338" s="14" t="s">
        <v>283</v>
      </c>
      <c r="V338" s="14"/>
      <c r="W338" s="14" t="s">
        <v>284</v>
      </c>
      <c r="X338" s="14"/>
      <c r="Y338" s="14"/>
      <c r="Z338" s="14"/>
      <c r="AA338" s="14" t="s">
        <v>216</v>
      </c>
      <c r="AB338" s="14"/>
      <c r="AC338" s="14"/>
      <c r="AD338" s="14"/>
      <c r="AE338" s="14" t="s">
        <v>206</v>
      </c>
      <c r="AF338" s="14"/>
      <c r="AG338" s="14" t="s">
        <v>285</v>
      </c>
      <c r="AH338" s="14"/>
      <c r="AI338" s="14" t="s">
        <v>251</v>
      </c>
      <c r="AJ338" s="14"/>
      <c r="AK338" s="14" t="s">
        <v>286</v>
      </c>
      <c r="AL338" s="14"/>
    </row>
    <row r="339" spans="1:38" s="6" customFormat="1" ht="12" customHeight="1" x14ac:dyDescent="0.2">
      <c r="A339" s="16" t="s">
        <v>98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:38" s="6" customFormat="1" ht="12.95" customHeight="1" x14ac:dyDescent="0.2">
      <c r="A340" s="9" t="s">
        <v>99</v>
      </c>
      <c r="B340" s="9"/>
      <c r="C340" s="9"/>
      <c r="D340" s="9"/>
      <c r="E340" s="9"/>
      <c r="F340" s="9"/>
      <c r="G340" s="9"/>
      <c r="H340" s="9"/>
      <c r="I340" s="9"/>
      <c r="J340" s="9"/>
      <c r="K340" s="10">
        <v>20</v>
      </c>
      <c r="L340" s="10"/>
      <c r="M340" s="15">
        <v>20</v>
      </c>
      <c r="N340" s="15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</row>
    <row r="341" spans="1:38" s="6" customFormat="1" ht="15.95" customHeight="1" x14ac:dyDescent="0.2">
      <c r="A341" s="35" t="s">
        <v>112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28" t="s">
        <v>429</v>
      </c>
      <c r="R341" s="28"/>
      <c r="S341" s="28" t="s">
        <v>430</v>
      </c>
      <c r="T341" s="28"/>
      <c r="U341" s="28" t="s">
        <v>431</v>
      </c>
      <c r="V341" s="28"/>
      <c r="W341" s="28" t="s">
        <v>432</v>
      </c>
      <c r="X341" s="28"/>
      <c r="Y341" s="28" t="s">
        <v>433</v>
      </c>
      <c r="Z341" s="28"/>
      <c r="AA341" s="28" t="s">
        <v>297</v>
      </c>
      <c r="AB341" s="28"/>
      <c r="AC341" s="28" t="s">
        <v>434</v>
      </c>
      <c r="AD341" s="28"/>
      <c r="AE341" s="28" t="s">
        <v>435</v>
      </c>
      <c r="AF341" s="28"/>
      <c r="AG341" s="28" t="s">
        <v>436</v>
      </c>
      <c r="AH341" s="28"/>
      <c r="AI341" s="28" t="s">
        <v>437</v>
      </c>
      <c r="AJ341" s="28"/>
      <c r="AK341" s="28" t="s">
        <v>438</v>
      </c>
      <c r="AL341" s="28"/>
    </row>
    <row r="342" spans="1:38" s="6" customFormat="1" ht="14.25" customHeight="1" x14ac:dyDescent="0.2">
      <c r="A342" s="20" t="s">
        <v>579</v>
      </c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s="7" customFormat="1" ht="12.95" customHeight="1" x14ac:dyDescent="0.2">
      <c r="A343" s="21" t="s">
        <v>1</v>
      </c>
      <c r="B343" s="21"/>
      <c r="C343" s="21"/>
      <c r="D343" s="21"/>
      <c r="E343" s="21"/>
      <c r="F343" s="21"/>
      <c r="G343" s="21"/>
      <c r="H343" s="21"/>
      <c r="I343" s="21"/>
      <c r="J343" s="21"/>
      <c r="K343" s="21" t="s">
        <v>2</v>
      </c>
      <c r="L343" s="21"/>
      <c r="M343" s="21" t="s">
        <v>3</v>
      </c>
      <c r="N343" s="21"/>
      <c r="O343" s="28" t="s">
        <v>4</v>
      </c>
      <c r="P343" s="28"/>
      <c r="Q343" s="28"/>
      <c r="R343" s="28"/>
      <c r="S343" s="28"/>
      <c r="T343" s="28"/>
      <c r="U343" s="28"/>
      <c r="V343" s="28"/>
      <c r="W343" s="28"/>
      <c r="X343" s="28"/>
      <c r="Y343" s="28" t="s">
        <v>5</v>
      </c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</row>
    <row r="344" spans="1:38" s="7" customFormat="1" ht="12.95" customHeight="1" x14ac:dyDescent="0.2">
      <c r="A344" s="22"/>
      <c r="B344" s="23"/>
      <c r="C344" s="23"/>
      <c r="D344" s="23"/>
      <c r="E344" s="23"/>
      <c r="F344" s="23"/>
      <c r="G344" s="23"/>
      <c r="H344" s="23"/>
      <c r="I344" s="23"/>
      <c r="J344" s="24"/>
      <c r="K344" s="22"/>
      <c r="L344" s="24"/>
      <c r="M344" s="22"/>
      <c r="N344" s="24"/>
      <c r="O344" s="21" t="s">
        <v>6</v>
      </c>
      <c r="P344" s="21"/>
      <c r="Q344" s="21" t="s">
        <v>7</v>
      </c>
      <c r="R344" s="21"/>
      <c r="S344" s="21" t="s">
        <v>8</v>
      </c>
      <c r="T344" s="21"/>
      <c r="U344" s="21" t="s">
        <v>9</v>
      </c>
      <c r="V344" s="21"/>
      <c r="W344" s="21" t="s">
        <v>10</v>
      </c>
      <c r="X344" s="21"/>
      <c r="Y344" s="28" t="s">
        <v>11</v>
      </c>
      <c r="Z344" s="28"/>
      <c r="AA344" s="28"/>
      <c r="AB344" s="28"/>
      <c r="AC344" s="28"/>
      <c r="AD344" s="28"/>
      <c r="AE344" s="28" t="s">
        <v>12</v>
      </c>
      <c r="AF344" s="28"/>
      <c r="AG344" s="28"/>
      <c r="AH344" s="28"/>
      <c r="AI344" s="28"/>
      <c r="AJ344" s="28"/>
      <c r="AK344" s="28"/>
      <c r="AL344" s="28"/>
    </row>
    <row r="345" spans="1:38" s="7" customFormat="1" ht="21.95" customHeight="1" x14ac:dyDescent="0.2">
      <c r="A345" s="25"/>
      <c r="B345" s="26"/>
      <c r="C345" s="26"/>
      <c r="D345" s="26"/>
      <c r="E345" s="26"/>
      <c r="F345" s="26"/>
      <c r="G345" s="26"/>
      <c r="H345" s="26"/>
      <c r="I345" s="26"/>
      <c r="J345" s="27"/>
      <c r="K345" s="25"/>
      <c r="L345" s="27"/>
      <c r="M345" s="25"/>
      <c r="N345" s="27"/>
      <c r="O345" s="25"/>
      <c r="P345" s="27"/>
      <c r="Q345" s="25"/>
      <c r="R345" s="27"/>
      <c r="S345" s="25"/>
      <c r="T345" s="27"/>
      <c r="U345" s="25"/>
      <c r="V345" s="27"/>
      <c r="W345" s="25"/>
      <c r="X345" s="27"/>
      <c r="Y345" s="28" t="s">
        <v>13</v>
      </c>
      <c r="Z345" s="28"/>
      <c r="AA345" s="28" t="s">
        <v>14</v>
      </c>
      <c r="AB345" s="28"/>
      <c r="AC345" s="28" t="s">
        <v>15</v>
      </c>
      <c r="AD345" s="28"/>
      <c r="AE345" s="28" t="s">
        <v>16</v>
      </c>
      <c r="AF345" s="28"/>
      <c r="AG345" s="28" t="s">
        <v>17</v>
      </c>
      <c r="AH345" s="28"/>
      <c r="AI345" s="28" t="s">
        <v>18</v>
      </c>
      <c r="AJ345" s="28"/>
      <c r="AK345" s="28" t="s">
        <v>19</v>
      </c>
      <c r="AL345" s="28"/>
    </row>
    <row r="346" spans="1:38" s="6" customFormat="1" ht="17.100000000000001" customHeight="1" x14ac:dyDescent="0.3">
      <c r="A346" s="32" t="s">
        <v>20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28" t="s">
        <v>463</v>
      </c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</row>
    <row r="347" spans="1:38" s="6" customFormat="1" ht="15.95" customHeight="1" x14ac:dyDescent="0.2">
      <c r="A347" s="13" t="s">
        <v>473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4" t="s">
        <v>115</v>
      </c>
      <c r="P347" s="14"/>
      <c r="Q347" s="14" t="s">
        <v>474</v>
      </c>
      <c r="R347" s="14"/>
      <c r="S347" s="14" t="s">
        <v>145</v>
      </c>
      <c r="T347" s="14"/>
      <c r="U347" s="14" t="s">
        <v>475</v>
      </c>
      <c r="V347" s="14"/>
      <c r="W347" s="14" t="s">
        <v>476</v>
      </c>
      <c r="X347" s="14"/>
      <c r="Y347" s="14" t="s">
        <v>477</v>
      </c>
      <c r="Z347" s="14"/>
      <c r="AA347" s="14" t="s">
        <v>478</v>
      </c>
      <c r="AB347" s="14"/>
      <c r="AC347" s="14" t="s">
        <v>479</v>
      </c>
      <c r="AD347" s="14"/>
      <c r="AE347" s="14" t="s">
        <v>480</v>
      </c>
      <c r="AF347" s="14"/>
      <c r="AG347" s="14" t="s">
        <v>481</v>
      </c>
      <c r="AH347" s="14"/>
      <c r="AI347" s="14" t="s">
        <v>482</v>
      </c>
      <c r="AJ347" s="14"/>
      <c r="AK347" s="14" t="s">
        <v>483</v>
      </c>
      <c r="AL347" s="14"/>
    </row>
    <row r="348" spans="1:38" s="6" customFormat="1" ht="12.75" customHeight="1" x14ac:dyDescent="0.2">
      <c r="A348" s="16" t="s">
        <v>484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:38" s="6" customFormat="1" ht="12.95" customHeight="1" x14ac:dyDescent="0.2">
      <c r="A349" s="9" t="s">
        <v>427</v>
      </c>
      <c r="B349" s="9"/>
      <c r="C349" s="9"/>
      <c r="D349" s="9"/>
      <c r="E349" s="9"/>
      <c r="F349" s="9"/>
      <c r="G349" s="9"/>
      <c r="H349" s="9"/>
      <c r="I349" s="9"/>
      <c r="J349" s="9"/>
      <c r="K349" s="10">
        <v>12</v>
      </c>
      <c r="L349" s="10"/>
      <c r="M349" s="15">
        <v>12</v>
      </c>
      <c r="N349" s="15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</row>
    <row r="350" spans="1:38" s="6" customFormat="1" ht="12.95" customHeight="1" x14ac:dyDescent="0.2">
      <c r="A350" s="9" t="s">
        <v>562</v>
      </c>
      <c r="B350" s="9"/>
      <c r="C350" s="9"/>
      <c r="D350" s="9"/>
      <c r="E350" s="9"/>
      <c r="F350" s="9"/>
      <c r="G350" s="9"/>
      <c r="H350" s="9"/>
      <c r="I350" s="9"/>
      <c r="J350" s="9"/>
      <c r="K350" s="10">
        <v>36</v>
      </c>
      <c r="L350" s="10"/>
      <c r="M350" s="15">
        <v>36</v>
      </c>
      <c r="N350" s="15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</row>
    <row r="351" spans="1:38" s="6" customFormat="1" ht="12.95" customHeight="1" x14ac:dyDescent="0.2">
      <c r="A351" s="9" t="s">
        <v>560</v>
      </c>
      <c r="B351" s="9"/>
      <c r="C351" s="9"/>
      <c r="D351" s="9"/>
      <c r="E351" s="9"/>
      <c r="F351" s="9"/>
      <c r="G351" s="9"/>
      <c r="H351" s="9"/>
      <c r="I351" s="9"/>
      <c r="J351" s="9"/>
      <c r="K351" s="10">
        <v>8</v>
      </c>
      <c r="L351" s="10"/>
      <c r="M351" s="15">
        <v>8</v>
      </c>
      <c r="N351" s="15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</row>
    <row r="352" spans="1:38" s="6" customFormat="1" ht="12.95" customHeight="1" x14ac:dyDescent="0.2">
      <c r="A352" s="9" t="s">
        <v>561</v>
      </c>
      <c r="B352" s="9"/>
      <c r="C352" s="9"/>
      <c r="D352" s="9"/>
      <c r="E352" s="9"/>
      <c r="F352" s="9"/>
      <c r="G352" s="9"/>
      <c r="H352" s="9"/>
      <c r="I352" s="9"/>
      <c r="J352" s="9"/>
      <c r="K352" s="10">
        <v>8</v>
      </c>
      <c r="L352" s="10"/>
      <c r="M352" s="15">
        <v>8</v>
      </c>
      <c r="N352" s="15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</row>
    <row r="353" spans="1:38" s="6" customFormat="1" ht="12.95" customHeight="1" x14ac:dyDescent="0.2">
      <c r="A353" s="9" t="s">
        <v>49</v>
      </c>
      <c r="B353" s="9"/>
      <c r="C353" s="9"/>
      <c r="D353" s="9"/>
      <c r="E353" s="9"/>
      <c r="F353" s="9"/>
      <c r="G353" s="9"/>
      <c r="H353" s="9"/>
      <c r="I353" s="9"/>
      <c r="J353" s="9"/>
      <c r="K353" s="10">
        <v>2</v>
      </c>
      <c r="L353" s="10"/>
      <c r="M353" s="15">
        <v>2</v>
      </c>
      <c r="N353" s="15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</row>
    <row r="354" spans="1:38" s="6" customFormat="1" ht="12.95" customHeight="1" x14ac:dyDescent="0.2">
      <c r="A354" s="9" t="s">
        <v>50</v>
      </c>
      <c r="B354" s="9"/>
      <c r="C354" s="9"/>
      <c r="D354" s="9"/>
      <c r="E354" s="9"/>
      <c r="F354" s="9"/>
      <c r="G354" s="9"/>
      <c r="H354" s="9"/>
      <c r="I354" s="9"/>
      <c r="J354" s="9"/>
      <c r="K354" s="10">
        <v>0.3</v>
      </c>
      <c r="L354" s="10"/>
      <c r="M354" s="11">
        <v>0.3</v>
      </c>
      <c r="N354" s="1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</row>
    <row r="355" spans="1:38" s="6" customFormat="1" ht="12.95" customHeight="1" x14ac:dyDescent="0.2">
      <c r="A355" s="9" t="s">
        <v>130</v>
      </c>
      <c r="B355" s="9"/>
      <c r="C355" s="9"/>
      <c r="D355" s="9"/>
      <c r="E355" s="9"/>
      <c r="F355" s="9"/>
      <c r="G355" s="9"/>
      <c r="H355" s="9"/>
      <c r="I355" s="9"/>
      <c r="J355" s="9"/>
      <c r="K355" s="10">
        <v>31.25</v>
      </c>
      <c r="L355" s="10"/>
      <c r="M355" s="15">
        <v>20</v>
      </c>
      <c r="N355" s="15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</row>
    <row r="356" spans="1:38" s="6" customFormat="1" ht="12.95" customHeight="1" x14ac:dyDescent="0.2">
      <c r="A356" s="9" t="s">
        <v>52</v>
      </c>
      <c r="B356" s="9"/>
      <c r="C356" s="9"/>
      <c r="D356" s="9"/>
      <c r="E356" s="9"/>
      <c r="F356" s="9"/>
      <c r="G356" s="9"/>
      <c r="H356" s="9"/>
      <c r="I356" s="9"/>
      <c r="J356" s="9"/>
      <c r="K356" s="10">
        <v>0.02</v>
      </c>
      <c r="L356" s="10"/>
      <c r="M356" s="10">
        <v>0.02</v>
      </c>
      <c r="N356" s="10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</row>
    <row r="357" spans="1:38" s="6" customFormat="1" ht="12.95" customHeight="1" x14ac:dyDescent="0.2">
      <c r="A357" s="9" t="s">
        <v>53</v>
      </c>
      <c r="B357" s="9"/>
      <c r="C357" s="9"/>
      <c r="D357" s="9"/>
      <c r="E357" s="9"/>
      <c r="F357" s="9"/>
      <c r="G357" s="9"/>
      <c r="H357" s="9"/>
      <c r="I357" s="9"/>
      <c r="J357" s="9"/>
      <c r="K357" s="10">
        <v>0.05</v>
      </c>
      <c r="L357" s="10"/>
      <c r="M357" s="10">
        <v>0.05</v>
      </c>
      <c r="N357" s="10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</row>
    <row r="358" spans="1:38" s="6" customFormat="1" ht="12.95" customHeight="1" x14ac:dyDescent="0.2">
      <c r="A358" s="9" t="s">
        <v>54</v>
      </c>
      <c r="B358" s="9"/>
      <c r="C358" s="9"/>
      <c r="D358" s="9"/>
      <c r="E358" s="9"/>
      <c r="F358" s="9"/>
      <c r="G358" s="9"/>
      <c r="H358" s="9"/>
      <c r="I358" s="9"/>
      <c r="J358" s="9"/>
      <c r="K358" s="10">
        <v>0.05</v>
      </c>
      <c r="L358" s="10"/>
      <c r="M358" s="10">
        <v>0.05</v>
      </c>
      <c r="N358" s="10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</row>
    <row r="359" spans="1:38" s="6" customFormat="1" ht="15.95" customHeight="1" x14ac:dyDescent="0.2">
      <c r="A359" s="13" t="s">
        <v>565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4" t="s">
        <v>132</v>
      </c>
      <c r="P359" s="14"/>
      <c r="Q359" s="14" t="s">
        <v>485</v>
      </c>
      <c r="R359" s="14"/>
      <c r="S359" s="14" t="s">
        <v>486</v>
      </c>
      <c r="T359" s="14"/>
      <c r="U359" s="14" t="s">
        <v>487</v>
      </c>
      <c r="V359" s="14"/>
      <c r="W359" s="14" t="s">
        <v>488</v>
      </c>
      <c r="X359" s="14"/>
      <c r="Y359" s="14" t="s">
        <v>489</v>
      </c>
      <c r="Z359" s="14"/>
      <c r="AA359" s="14" t="s">
        <v>182</v>
      </c>
      <c r="AB359" s="14"/>
      <c r="AC359" s="14" t="s">
        <v>490</v>
      </c>
      <c r="AD359" s="14"/>
      <c r="AE359" s="14" t="s">
        <v>491</v>
      </c>
      <c r="AF359" s="14"/>
      <c r="AG359" s="14" t="s">
        <v>492</v>
      </c>
      <c r="AH359" s="14"/>
      <c r="AI359" s="14" t="s">
        <v>493</v>
      </c>
      <c r="AJ359" s="14"/>
      <c r="AK359" s="14" t="s">
        <v>455</v>
      </c>
      <c r="AL359" s="14"/>
    </row>
    <row r="360" spans="1:38" s="6" customFormat="1" ht="12.75" customHeight="1" x14ac:dyDescent="0.2">
      <c r="A360" s="16" t="s">
        <v>494</v>
      </c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 s="6" customFormat="1" ht="12.95" customHeight="1" x14ac:dyDescent="0.2">
      <c r="A361" s="9" t="s">
        <v>327</v>
      </c>
      <c r="B361" s="9"/>
      <c r="C361" s="9"/>
      <c r="D361" s="9"/>
      <c r="E361" s="9"/>
      <c r="F361" s="9"/>
      <c r="G361" s="9"/>
      <c r="H361" s="9"/>
      <c r="I361" s="9"/>
      <c r="J361" s="9"/>
      <c r="K361" s="10">
        <v>141.38</v>
      </c>
      <c r="L361" s="10"/>
      <c r="M361" s="15">
        <v>82</v>
      </c>
      <c r="N361" s="15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</row>
    <row r="362" spans="1:38" s="6" customFormat="1" ht="12.95" customHeight="1" x14ac:dyDescent="0.2">
      <c r="A362" s="9" t="s">
        <v>128</v>
      </c>
      <c r="B362" s="9"/>
      <c r="C362" s="9"/>
      <c r="D362" s="9"/>
      <c r="E362" s="9"/>
      <c r="F362" s="9"/>
      <c r="G362" s="9"/>
      <c r="H362" s="9"/>
      <c r="I362" s="9"/>
      <c r="J362" s="9"/>
      <c r="K362" s="10">
        <v>6</v>
      </c>
      <c r="L362" s="10"/>
      <c r="M362" s="15">
        <v>6</v>
      </c>
      <c r="N362" s="15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</row>
    <row r="363" spans="1:38" s="6" customFormat="1" ht="12.95" customHeight="1" x14ac:dyDescent="0.2">
      <c r="A363" s="9" t="s">
        <v>49</v>
      </c>
      <c r="B363" s="9"/>
      <c r="C363" s="9"/>
      <c r="D363" s="9"/>
      <c r="E363" s="9"/>
      <c r="F363" s="9"/>
      <c r="G363" s="9"/>
      <c r="H363" s="9"/>
      <c r="I363" s="9"/>
      <c r="J363" s="9"/>
      <c r="K363" s="10">
        <v>2</v>
      </c>
      <c r="L363" s="10"/>
      <c r="M363" s="15">
        <v>2</v>
      </c>
      <c r="N363" s="15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</row>
    <row r="364" spans="1:38" s="6" customFormat="1" ht="12.95" customHeight="1" x14ac:dyDescent="0.2">
      <c r="A364" s="9" t="s">
        <v>563</v>
      </c>
      <c r="B364" s="9"/>
      <c r="C364" s="9"/>
      <c r="D364" s="9"/>
      <c r="E364" s="9"/>
      <c r="F364" s="9"/>
      <c r="G364" s="9"/>
      <c r="H364" s="9"/>
      <c r="I364" s="9"/>
      <c r="J364" s="9"/>
      <c r="K364" s="10">
        <v>30</v>
      </c>
      <c r="L364" s="10"/>
      <c r="M364" s="15">
        <v>30</v>
      </c>
      <c r="N364" s="15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</row>
    <row r="365" spans="1:38" s="6" customFormat="1" ht="12.95" customHeight="1" x14ac:dyDescent="0.2">
      <c r="A365" s="9" t="s">
        <v>129</v>
      </c>
      <c r="B365" s="9"/>
      <c r="C365" s="9"/>
      <c r="D365" s="9"/>
      <c r="E365" s="9"/>
      <c r="F365" s="9"/>
      <c r="G365" s="9"/>
      <c r="H365" s="9"/>
      <c r="I365" s="9"/>
      <c r="J365" s="9"/>
      <c r="K365" s="10">
        <v>15</v>
      </c>
      <c r="L365" s="10"/>
      <c r="M365" s="15">
        <v>15</v>
      </c>
      <c r="N365" s="15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</row>
    <row r="366" spans="1:38" s="6" customFormat="1" ht="12.95" customHeight="1" x14ac:dyDescent="0.2">
      <c r="A366" s="9" t="s">
        <v>50</v>
      </c>
      <c r="B366" s="9"/>
      <c r="C366" s="9"/>
      <c r="D366" s="9"/>
      <c r="E366" s="9"/>
      <c r="F366" s="9"/>
      <c r="G366" s="9"/>
      <c r="H366" s="9"/>
      <c r="I366" s="9"/>
      <c r="J366" s="9"/>
      <c r="K366" s="10">
        <v>0.3</v>
      </c>
      <c r="L366" s="10"/>
      <c r="M366" s="11">
        <v>0.3</v>
      </c>
      <c r="N366" s="1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</row>
    <row r="367" spans="1:38" s="6" customFormat="1" ht="15.95" customHeight="1" x14ac:dyDescent="0.2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4" t="s">
        <v>144</v>
      </c>
      <c r="P367" s="14"/>
      <c r="Q367" s="14" t="s">
        <v>496</v>
      </c>
      <c r="R367" s="14"/>
      <c r="S367" s="14" t="s">
        <v>497</v>
      </c>
      <c r="T367" s="14"/>
      <c r="U367" s="14" t="s">
        <v>498</v>
      </c>
      <c r="V367" s="14"/>
      <c r="W367" s="14" t="s">
        <v>499</v>
      </c>
      <c r="X367" s="14"/>
      <c r="Y367" s="14" t="s">
        <v>500</v>
      </c>
      <c r="Z367" s="14"/>
      <c r="AA367" s="14" t="s">
        <v>320</v>
      </c>
      <c r="AB367" s="14"/>
      <c r="AC367" s="14" t="s">
        <v>501</v>
      </c>
      <c r="AD367" s="14"/>
      <c r="AE367" s="14" t="s">
        <v>502</v>
      </c>
      <c r="AF367" s="14"/>
      <c r="AG367" s="14" t="s">
        <v>503</v>
      </c>
      <c r="AH367" s="14"/>
      <c r="AI367" s="14" t="s">
        <v>504</v>
      </c>
      <c r="AJ367" s="14"/>
      <c r="AK367" s="14" t="s">
        <v>505</v>
      </c>
      <c r="AL367" s="14"/>
    </row>
    <row r="368" spans="1:38" s="6" customFormat="1" ht="12" customHeight="1" x14ac:dyDescent="0.2">
      <c r="A368" s="16" t="s">
        <v>506</v>
      </c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:38" s="6" customFormat="1" ht="12.95" customHeight="1" x14ac:dyDescent="0.2">
      <c r="A369" s="9" t="s">
        <v>562</v>
      </c>
      <c r="B369" s="9"/>
      <c r="C369" s="9"/>
      <c r="D369" s="9"/>
      <c r="E369" s="9"/>
      <c r="F369" s="9"/>
      <c r="G369" s="9"/>
      <c r="H369" s="9"/>
      <c r="I369" s="9"/>
      <c r="J369" s="9"/>
      <c r="K369" s="10">
        <v>128</v>
      </c>
      <c r="L369" s="10"/>
      <c r="M369" s="15">
        <v>128</v>
      </c>
      <c r="N369" s="15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</row>
    <row r="370" spans="1:38" s="6" customFormat="1" ht="12.95" customHeight="1" x14ac:dyDescent="0.2">
      <c r="A370" s="9" t="s">
        <v>129</v>
      </c>
      <c r="B370" s="9"/>
      <c r="C370" s="9"/>
      <c r="D370" s="9"/>
      <c r="E370" s="9"/>
      <c r="F370" s="9"/>
      <c r="G370" s="9"/>
      <c r="H370" s="9"/>
      <c r="I370" s="9"/>
      <c r="J370" s="9"/>
      <c r="K370" s="10">
        <v>24</v>
      </c>
      <c r="L370" s="10"/>
      <c r="M370" s="15">
        <v>24</v>
      </c>
      <c r="N370" s="15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</row>
    <row r="371" spans="1:38" s="6" customFormat="1" ht="12.95" customHeight="1" x14ac:dyDescent="0.2">
      <c r="A371" s="9" t="s">
        <v>71</v>
      </c>
      <c r="B371" s="9"/>
      <c r="C371" s="9"/>
      <c r="D371" s="9"/>
      <c r="E371" s="9"/>
      <c r="F371" s="9"/>
      <c r="G371" s="9"/>
      <c r="H371" s="9"/>
      <c r="I371" s="9"/>
      <c r="J371" s="9"/>
      <c r="K371" s="10">
        <v>8</v>
      </c>
      <c r="L371" s="10"/>
      <c r="M371" s="15">
        <v>8</v>
      </c>
      <c r="N371" s="15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</row>
    <row r="372" spans="1:38" s="6" customFormat="1" ht="12.95" customHeight="1" x14ac:dyDescent="0.2">
      <c r="A372" s="9" t="s">
        <v>50</v>
      </c>
      <c r="B372" s="9"/>
      <c r="C372" s="9"/>
      <c r="D372" s="9"/>
      <c r="E372" s="9"/>
      <c r="F372" s="9"/>
      <c r="G372" s="9"/>
      <c r="H372" s="9"/>
      <c r="I372" s="9"/>
      <c r="J372" s="9"/>
      <c r="K372" s="10">
        <v>0.3</v>
      </c>
      <c r="L372" s="10"/>
      <c r="M372" s="11">
        <v>0.3</v>
      </c>
      <c r="N372" s="1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</row>
    <row r="373" spans="1:38" s="6" customFormat="1" ht="15.95" customHeight="1" x14ac:dyDescent="0.2">
      <c r="A373" s="13" t="s">
        <v>507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4" t="s">
        <v>74</v>
      </c>
      <c r="P373" s="14"/>
      <c r="Q373" s="14" t="s">
        <v>175</v>
      </c>
      <c r="R373" s="14"/>
      <c r="S373" s="14"/>
      <c r="T373" s="14"/>
      <c r="U373" s="14" t="s">
        <v>39</v>
      </c>
      <c r="V373" s="14"/>
      <c r="W373" s="14" t="s">
        <v>508</v>
      </c>
      <c r="X373" s="14"/>
      <c r="Y373" s="14"/>
      <c r="Z373" s="14"/>
      <c r="AA373" s="14" t="s">
        <v>106</v>
      </c>
      <c r="AB373" s="14"/>
      <c r="AC373" s="14"/>
      <c r="AD373" s="14"/>
      <c r="AE373" s="14" t="s">
        <v>509</v>
      </c>
      <c r="AF373" s="14"/>
      <c r="AG373" s="14" t="s">
        <v>510</v>
      </c>
      <c r="AH373" s="14"/>
      <c r="AI373" s="14" t="s">
        <v>511</v>
      </c>
      <c r="AJ373" s="14"/>
      <c r="AK373" s="14" t="s">
        <v>203</v>
      </c>
      <c r="AL373" s="14"/>
    </row>
    <row r="374" spans="1:38" s="6" customFormat="1" ht="12.75" customHeight="1" x14ac:dyDescent="0.2">
      <c r="A374" s="16" t="s">
        <v>84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:38" s="6" customFormat="1" ht="12.95" customHeight="1" x14ac:dyDescent="0.2">
      <c r="A375" s="9" t="s">
        <v>512</v>
      </c>
      <c r="B375" s="9"/>
      <c r="C375" s="9"/>
      <c r="D375" s="9"/>
      <c r="E375" s="9"/>
      <c r="F375" s="9"/>
      <c r="G375" s="9"/>
      <c r="H375" s="9"/>
      <c r="I375" s="9"/>
      <c r="J375" s="9"/>
      <c r="K375" s="10">
        <v>20</v>
      </c>
      <c r="L375" s="10"/>
      <c r="M375" s="15">
        <v>20</v>
      </c>
      <c r="N375" s="15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</row>
    <row r="376" spans="1:38" s="6" customFormat="1" ht="12.95" customHeight="1" x14ac:dyDescent="0.2">
      <c r="A376" s="9" t="s">
        <v>86</v>
      </c>
      <c r="B376" s="9"/>
      <c r="C376" s="9"/>
      <c r="D376" s="9"/>
      <c r="E376" s="9"/>
      <c r="F376" s="9"/>
      <c r="G376" s="9"/>
      <c r="H376" s="9"/>
      <c r="I376" s="9"/>
      <c r="J376" s="9"/>
      <c r="K376" s="10">
        <v>10</v>
      </c>
      <c r="L376" s="10"/>
      <c r="M376" s="15">
        <v>10</v>
      </c>
      <c r="N376" s="15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</row>
    <row r="377" spans="1:38" s="6" customFormat="1" ht="15.95" customHeight="1" x14ac:dyDescent="0.2">
      <c r="A377" s="13" t="s">
        <v>100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4" t="s">
        <v>281</v>
      </c>
      <c r="P377" s="14"/>
      <c r="Q377" s="14" t="s">
        <v>287</v>
      </c>
      <c r="R377" s="14"/>
      <c r="S377" s="14" t="s">
        <v>121</v>
      </c>
      <c r="T377" s="14"/>
      <c r="U377" s="14" t="s">
        <v>288</v>
      </c>
      <c r="V377" s="14"/>
      <c r="W377" s="14" t="s">
        <v>289</v>
      </c>
      <c r="X377" s="14"/>
      <c r="Y377" s="14"/>
      <c r="Z377" s="14"/>
      <c r="AA377" s="14" t="s">
        <v>40</v>
      </c>
      <c r="AB377" s="14"/>
      <c r="AC377" s="14"/>
      <c r="AD377" s="14"/>
      <c r="AE377" s="14" t="s">
        <v>136</v>
      </c>
      <c r="AF377" s="14"/>
      <c r="AG377" s="14" t="s">
        <v>290</v>
      </c>
      <c r="AH377" s="14"/>
      <c r="AI377" s="14" t="s">
        <v>291</v>
      </c>
      <c r="AJ377" s="14"/>
      <c r="AK377" s="14" t="s">
        <v>278</v>
      </c>
      <c r="AL377" s="14"/>
    </row>
    <row r="378" spans="1:38" s="6" customFormat="1" ht="10.5" customHeight="1" x14ac:dyDescent="0.2">
      <c r="A378" s="16" t="s">
        <v>110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 s="6" customFormat="1" ht="12.95" customHeight="1" x14ac:dyDescent="0.2">
      <c r="A379" s="9" t="s">
        <v>111</v>
      </c>
      <c r="B379" s="9"/>
      <c r="C379" s="9"/>
      <c r="D379" s="9"/>
      <c r="E379" s="9"/>
      <c r="F379" s="9"/>
      <c r="G379" s="9"/>
      <c r="H379" s="9"/>
      <c r="I379" s="9"/>
      <c r="J379" s="9"/>
      <c r="K379" s="10">
        <v>20</v>
      </c>
      <c r="L379" s="10"/>
      <c r="M379" s="15">
        <v>20</v>
      </c>
      <c r="N379" s="15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</row>
    <row r="380" spans="1:38" s="6" customFormat="1" ht="15.95" customHeight="1" x14ac:dyDescent="0.2">
      <c r="A380" s="13" t="s">
        <v>87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4" t="s">
        <v>281</v>
      </c>
      <c r="P380" s="14"/>
      <c r="Q380" s="14" t="s">
        <v>45</v>
      </c>
      <c r="R380" s="14"/>
      <c r="S380" s="14" t="s">
        <v>282</v>
      </c>
      <c r="T380" s="14"/>
      <c r="U380" s="14" t="s">
        <v>283</v>
      </c>
      <c r="V380" s="14"/>
      <c r="W380" s="14" t="s">
        <v>284</v>
      </c>
      <c r="X380" s="14"/>
      <c r="Y380" s="14"/>
      <c r="Z380" s="14"/>
      <c r="AA380" s="14" t="s">
        <v>216</v>
      </c>
      <c r="AB380" s="14"/>
      <c r="AC380" s="14"/>
      <c r="AD380" s="14"/>
      <c r="AE380" s="14" t="s">
        <v>206</v>
      </c>
      <c r="AF380" s="14"/>
      <c r="AG380" s="14" t="s">
        <v>285</v>
      </c>
      <c r="AH380" s="14"/>
      <c r="AI380" s="14" t="s">
        <v>251</v>
      </c>
      <c r="AJ380" s="14"/>
      <c r="AK380" s="14" t="s">
        <v>286</v>
      </c>
      <c r="AL380" s="14"/>
    </row>
    <row r="381" spans="1:38" s="6" customFormat="1" ht="12" customHeight="1" x14ac:dyDescent="0.2">
      <c r="A381" s="16" t="s">
        <v>98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 s="6" customFormat="1" ht="12.95" customHeight="1" x14ac:dyDescent="0.2">
      <c r="A382" s="9" t="s">
        <v>99</v>
      </c>
      <c r="B382" s="9"/>
      <c r="C382" s="9"/>
      <c r="D382" s="9"/>
      <c r="E382" s="9"/>
      <c r="F382" s="9"/>
      <c r="G382" s="9"/>
      <c r="H382" s="9"/>
      <c r="I382" s="9"/>
      <c r="J382" s="9"/>
      <c r="K382" s="10">
        <v>20</v>
      </c>
      <c r="L382" s="10"/>
      <c r="M382" s="15">
        <v>20</v>
      </c>
      <c r="N382" s="15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</row>
    <row r="383" spans="1:38" s="6" customFormat="1" ht="15.95" customHeight="1" x14ac:dyDescent="0.2">
      <c r="A383" s="13" t="s">
        <v>513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4" t="s">
        <v>74</v>
      </c>
      <c r="P383" s="14"/>
      <c r="Q383" s="14" t="s">
        <v>158</v>
      </c>
      <c r="R383" s="14"/>
      <c r="S383" s="14"/>
      <c r="T383" s="14"/>
      <c r="U383" s="14" t="s">
        <v>514</v>
      </c>
      <c r="V383" s="14"/>
      <c r="W383" s="14" t="s">
        <v>515</v>
      </c>
      <c r="X383" s="14"/>
      <c r="Y383" s="14" t="s">
        <v>107</v>
      </c>
      <c r="Z383" s="14"/>
      <c r="AA383" s="14"/>
      <c r="AB383" s="14"/>
      <c r="AC383" s="14" t="s">
        <v>88</v>
      </c>
      <c r="AD383" s="14"/>
      <c r="AE383" s="14" t="s">
        <v>516</v>
      </c>
      <c r="AF383" s="14"/>
      <c r="AG383" s="14" t="s">
        <v>517</v>
      </c>
      <c r="AH383" s="14"/>
      <c r="AI383" s="14" t="s">
        <v>518</v>
      </c>
      <c r="AJ383" s="14"/>
      <c r="AK383" s="14" t="s">
        <v>249</v>
      </c>
      <c r="AL383" s="14"/>
    </row>
    <row r="384" spans="1:38" s="6" customFormat="1" ht="12.95" customHeight="1" x14ac:dyDescent="0.2">
      <c r="A384" s="9" t="s">
        <v>519</v>
      </c>
      <c r="B384" s="9"/>
      <c r="C384" s="9"/>
      <c r="D384" s="9"/>
      <c r="E384" s="9"/>
      <c r="F384" s="9"/>
      <c r="G384" s="9"/>
      <c r="H384" s="9"/>
      <c r="I384" s="9"/>
      <c r="J384" s="9"/>
      <c r="K384" s="10">
        <v>200</v>
      </c>
      <c r="L384" s="10"/>
      <c r="M384" s="15">
        <v>200</v>
      </c>
      <c r="N384" s="15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</row>
    <row r="385" spans="1:38" s="6" customFormat="1" ht="15.95" customHeight="1" x14ac:dyDescent="0.2">
      <c r="A385" s="35" t="s">
        <v>112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28" t="s">
        <v>464</v>
      </c>
      <c r="R385" s="28"/>
      <c r="S385" s="28" t="s">
        <v>465</v>
      </c>
      <c r="T385" s="28"/>
      <c r="U385" s="28" t="s">
        <v>466</v>
      </c>
      <c r="V385" s="28"/>
      <c r="W385" s="28" t="s">
        <v>467</v>
      </c>
      <c r="X385" s="28"/>
      <c r="Y385" s="28" t="s">
        <v>468</v>
      </c>
      <c r="Z385" s="28"/>
      <c r="AA385" s="28" t="s">
        <v>250</v>
      </c>
      <c r="AB385" s="28"/>
      <c r="AC385" s="28" t="s">
        <v>469</v>
      </c>
      <c r="AD385" s="28"/>
      <c r="AE385" s="28" t="s">
        <v>470</v>
      </c>
      <c r="AF385" s="28"/>
      <c r="AG385" s="28" t="s">
        <v>471</v>
      </c>
      <c r="AH385" s="28"/>
      <c r="AI385" s="28" t="s">
        <v>472</v>
      </c>
      <c r="AJ385" s="28"/>
      <c r="AK385" s="28" t="s">
        <v>206</v>
      </c>
      <c r="AL385" s="28"/>
    </row>
    <row r="386" spans="1:38" s="6" customFormat="1" ht="13.5" customHeight="1" x14ac:dyDescent="0.2">
      <c r="A386" s="20" t="s">
        <v>580</v>
      </c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s="7" customFormat="1" ht="12.95" customHeight="1" x14ac:dyDescent="0.2">
      <c r="A387" s="21" t="s">
        <v>1</v>
      </c>
      <c r="B387" s="21"/>
      <c r="C387" s="21"/>
      <c r="D387" s="21"/>
      <c r="E387" s="21"/>
      <c r="F387" s="21"/>
      <c r="G387" s="21"/>
      <c r="H387" s="21"/>
      <c r="I387" s="21"/>
      <c r="J387" s="21"/>
      <c r="K387" s="21" t="s">
        <v>2</v>
      </c>
      <c r="L387" s="21"/>
      <c r="M387" s="21" t="s">
        <v>3</v>
      </c>
      <c r="N387" s="21"/>
      <c r="O387" s="28" t="s">
        <v>4</v>
      </c>
      <c r="P387" s="28"/>
      <c r="Q387" s="28"/>
      <c r="R387" s="28"/>
      <c r="S387" s="28"/>
      <c r="T387" s="28"/>
      <c r="U387" s="28"/>
      <c r="V387" s="28"/>
      <c r="W387" s="28"/>
      <c r="X387" s="28"/>
      <c r="Y387" s="28" t="s">
        <v>5</v>
      </c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</row>
    <row r="388" spans="1:38" s="7" customFormat="1" ht="12.95" customHeight="1" x14ac:dyDescent="0.2">
      <c r="A388" s="22"/>
      <c r="B388" s="23"/>
      <c r="C388" s="23"/>
      <c r="D388" s="23"/>
      <c r="E388" s="23"/>
      <c r="F388" s="23"/>
      <c r="G388" s="23"/>
      <c r="H388" s="23"/>
      <c r="I388" s="23"/>
      <c r="J388" s="24"/>
      <c r="K388" s="22"/>
      <c r="L388" s="24"/>
      <c r="M388" s="22"/>
      <c r="N388" s="24"/>
      <c r="O388" s="21" t="s">
        <v>6</v>
      </c>
      <c r="P388" s="21"/>
      <c r="Q388" s="21" t="s">
        <v>7</v>
      </c>
      <c r="R388" s="21"/>
      <c r="S388" s="21" t="s">
        <v>8</v>
      </c>
      <c r="T388" s="21"/>
      <c r="U388" s="21" t="s">
        <v>9</v>
      </c>
      <c r="V388" s="21"/>
      <c r="W388" s="21" t="s">
        <v>10</v>
      </c>
      <c r="X388" s="21"/>
      <c r="Y388" s="28" t="s">
        <v>11</v>
      </c>
      <c r="Z388" s="28"/>
      <c r="AA388" s="28"/>
      <c r="AB388" s="28"/>
      <c r="AC388" s="28"/>
      <c r="AD388" s="28"/>
      <c r="AE388" s="28" t="s">
        <v>12</v>
      </c>
      <c r="AF388" s="28"/>
      <c r="AG388" s="28"/>
      <c r="AH388" s="28"/>
      <c r="AI388" s="28"/>
      <c r="AJ388" s="28"/>
      <c r="AK388" s="28"/>
      <c r="AL388" s="28"/>
    </row>
    <row r="389" spans="1:38" s="7" customFormat="1" ht="21.95" customHeight="1" x14ac:dyDescent="0.2">
      <c r="A389" s="25"/>
      <c r="B389" s="26"/>
      <c r="C389" s="26"/>
      <c r="D389" s="26"/>
      <c r="E389" s="26"/>
      <c r="F389" s="26"/>
      <c r="G389" s="26"/>
      <c r="H389" s="26"/>
      <c r="I389" s="26"/>
      <c r="J389" s="27"/>
      <c r="K389" s="25"/>
      <c r="L389" s="27"/>
      <c r="M389" s="25"/>
      <c r="N389" s="27"/>
      <c r="O389" s="25"/>
      <c r="P389" s="27"/>
      <c r="Q389" s="25"/>
      <c r="R389" s="27"/>
      <c r="S389" s="25"/>
      <c r="T389" s="27"/>
      <c r="U389" s="25"/>
      <c r="V389" s="27"/>
      <c r="W389" s="25"/>
      <c r="X389" s="27"/>
      <c r="Y389" s="28" t="s">
        <v>13</v>
      </c>
      <c r="Z389" s="28"/>
      <c r="AA389" s="28" t="s">
        <v>14</v>
      </c>
      <c r="AB389" s="28"/>
      <c r="AC389" s="28" t="s">
        <v>15</v>
      </c>
      <c r="AD389" s="28"/>
      <c r="AE389" s="28" t="s">
        <v>16</v>
      </c>
      <c r="AF389" s="28"/>
      <c r="AG389" s="28" t="s">
        <v>17</v>
      </c>
      <c r="AH389" s="28"/>
      <c r="AI389" s="28" t="s">
        <v>18</v>
      </c>
      <c r="AJ389" s="28"/>
      <c r="AK389" s="28" t="s">
        <v>19</v>
      </c>
      <c r="AL389" s="28"/>
    </row>
    <row r="390" spans="1:38" s="6" customFormat="1" ht="17.100000000000001" customHeight="1" x14ac:dyDescent="0.3">
      <c r="A390" s="32" t="s">
        <v>20</v>
      </c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28" t="s">
        <v>21</v>
      </c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</row>
    <row r="391" spans="1:38" s="6" customFormat="1" ht="15.95" customHeight="1" x14ac:dyDescent="0.2">
      <c r="A391" s="13" t="s">
        <v>521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4" t="s">
        <v>115</v>
      </c>
      <c r="P391" s="14"/>
      <c r="Q391" s="14" t="s">
        <v>522</v>
      </c>
      <c r="R391" s="14"/>
      <c r="S391" s="14" t="s">
        <v>523</v>
      </c>
      <c r="T391" s="14"/>
      <c r="U391" s="14" t="s">
        <v>524</v>
      </c>
      <c r="V391" s="14"/>
      <c r="W391" s="14" t="s">
        <v>525</v>
      </c>
      <c r="X391" s="14"/>
      <c r="Y391" s="14" t="s">
        <v>526</v>
      </c>
      <c r="Z391" s="14"/>
      <c r="AA391" s="14" t="s">
        <v>158</v>
      </c>
      <c r="AB391" s="14"/>
      <c r="AC391" s="14" t="s">
        <v>527</v>
      </c>
      <c r="AD391" s="14"/>
      <c r="AE391" s="14" t="s">
        <v>528</v>
      </c>
      <c r="AF391" s="14"/>
      <c r="AG391" s="14" t="s">
        <v>529</v>
      </c>
      <c r="AH391" s="14"/>
      <c r="AI391" s="14" t="s">
        <v>530</v>
      </c>
      <c r="AJ391" s="14"/>
      <c r="AK391" s="14" t="s">
        <v>531</v>
      </c>
      <c r="AL391" s="14"/>
    </row>
    <row r="392" spans="1:38" s="6" customFormat="1" ht="12.75" customHeight="1" x14ac:dyDescent="0.2">
      <c r="A392" s="16" t="s">
        <v>532</v>
      </c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 s="6" customFormat="1" ht="12.95" customHeight="1" x14ac:dyDescent="0.2">
      <c r="A393" s="9" t="s">
        <v>560</v>
      </c>
      <c r="B393" s="9"/>
      <c r="C393" s="9"/>
      <c r="D393" s="9"/>
      <c r="E393" s="9"/>
      <c r="F393" s="9"/>
      <c r="G393" s="9"/>
      <c r="H393" s="9"/>
      <c r="I393" s="9"/>
      <c r="J393" s="9"/>
      <c r="K393" s="10">
        <v>24</v>
      </c>
      <c r="L393" s="10"/>
      <c r="M393" s="15">
        <v>24</v>
      </c>
      <c r="N393" s="15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</row>
    <row r="394" spans="1:38" s="6" customFormat="1" ht="12.95" customHeight="1" x14ac:dyDescent="0.2">
      <c r="A394" s="9" t="s">
        <v>559</v>
      </c>
      <c r="B394" s="9"/>
      <c r="C394" s="9"/>
      <c r="D394" s="9"/>
      <c r="E394" s="9"/>
      <c r="F394" s="9"/>
      <c r="G394" s="9"/>
      <c r="H394" s="9"/>
      <c r="I394" s="9"/>
      <c r="J394" s="9"/>
      <c r="K394" s="10">
        <v>16</v>
      </c>
      <c r="L394" s="10"/>
      <c r="M394" s="15">
        <v>16</v>
      </c>
      <c r="N394" s="15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</row>
    <row r="395" spans="1:38" s="6" customFormat="1" ht="12.95" customHeight="1" x14ac:dyDescent="0.2">
      <c r="A395" s="9" t="s">
        <v>562</v>
      </c>
      <c r="B395" s="9"/>
      <c r="C395" s="9"/>
      <c r="D395" s="9"/>
      <c r="E395" s="9"/>
      <c r="F395" s="9"/>
      <c r="G395" s="9"/>
      <c r="H395" s="9"/>
      <c r="I395" s="9"/>
      <c r="J395" s="9"/>
      <c r="K395" s="10">
        <v>18</v>
      </c>
      <c r="L395" s="10"/>
      <c r="M395" s="15">
        <v>18</v>
      </c>
      <c r="N395" s="15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</row>
    <row r="396" spans="1:38" s="6" customFormat="1" ht="12.95" customHeight="1" x14ac:dyDescent="0.2">
      <c r="A396" s="9" t="s">
        <v>561</v>
      </c>
      <c r="B396" s="9"/>
      <c r="C396" s="9"/>
      <c r="D396" s="9"/>
      <c r="E396" s="9"/>
      <c r="F396" s="9"/>
      <c r="G396" s="9"/>
      <c r="H396" s="9"/>
      <c r="I396" s="9"/>
      <c r="J396" s="9"/>
      <c r="K396" s="10">
        <v>8</v>
      </c>
      <c r="L396" s="10"/>
      <c r="M396" s="15">
        <v>8</v>
      </c>
      <c r="N396" s="15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</row>
    <row r="397" spans="1:38" s="6" customFormat="1" ht="12.95" customHeight="1" x14ac:dyDescent="0.2">
      <c r="A397" s="9" t="s">
        <v>128</v>
      </c>
      <c r="B397" s="9"/>
      <c r="C397" s="9"/>
      <c r="D397" s="9"/>
      <c r="E397" s="9"/>
      <c r="F397" s="9"/>
      <c r="G397" s="9"/>
      <c r="H397" s="9"/>
      <c r="I397" s="9"/>
      <c r="J397" s="9"/>
      <c r="K397" s="10">
        <v>4</v>
      </c>
      <c r="L397" s="10"/>
      <c r="M397" s="15">
        <v>4</v>
      </c>
      <c r="N397" s="15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</row>
    <row r="398" spans="1:38" s="6" customFormat="1" ht="12.95" customHeight="1" x14ac:dyDescent="0.2">
      <c r="A398" s="9" t="s">
        <v>71</v>
      </c>
      <c r="B398" s="9"/>
      <c r="C398" s="9"/>
      <c r="D398" s="9"/>
      <c r="E398" s="9"/>
      <c r="F398" s="9"/>
      <c r="G398" s="9"/>
      <c r="H398" s="9"/>
      <c r="I398" s="9"/>
      <c r="J398" s="9"/>
      <c r="K398" s="10">
        <v>8</v>
      </c>
      <c r="L398" s="10"/>
      <c r="M398" s="15">
        <v>8</v>
      </c>
      <c r="N398" s="15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</row>
    <row r="399" spans="1:38" s="6" customFormat="1" ht="12.95" customHeight="1" x14ac:dyDescent="0.2">
      <c r="A399" s="9" t="s">
        <v>129</v>
      </c>
      <c r="B399" s="9"/>
      <c r="C399" s="9"/>
      <c r="D399" s="9"/>
      <c r="E399" s="9"/>
      <c r="F399" s="9"/>
      <c r="G399" s="9"/>
      <c r="H399" s="9"/>
      <c r="I399" s="9"/>
      <c r="J399" s="9"/>
      <c r="K399" s="10">
        <v>30</v>
      </c>
      <c r="L399" s="10"/>
      <c r="M399" s="15">
        <v>30</v>
      </c>
      <c r="N399" s="15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</row>
    <row r="400" spans="1:38" s="6" customFormat="1" ht="12.95" customHeight="1" x14ac:dyDescent="0.2">
      <c r="A400" s="9" t="s">
        <v>50</v>
      </c>
      <c r="B400" s="9"/>
      <c r="C400" s="9"/>
      <c r="D400" s="9"/>
      <c r="E400" s="9"/>
      <c r="F400" s="9"/>
      <c r="G400" s="9"/>
      <c r="H400" s="9"/>
      <c r="I400" s="9"/>
      <c r="J400" s="9"/>
      <c r="K400" s="10">
        <v>0.3</v>
      </c>
      <c r="L400" s="10"/>
      <c r="M400" s="11">
        <v>0.3</v>
      </c>
      <c r="N400" s="1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</row>
    <row r="401" spans="1:38" s="6" customFormat="1" ht="12.95" customHeight="1" x14ac:dyDescent="0.2">
      <c r="A401" s="9" t="s">
        <v>130</v>
      </c>
      <c r="B401" s="9"/>
      <c r="C401" s="9"/>
      <c r="D401" s="9"/>
      <c r="E401" s="9"/>
      <c r="F401" s="9"/>
      <c r="G401" s="9"/>
      <c r="H401" s="9"/>
      <c r="I401" s="9"/>
      <c r="J401" s="9"/>
      <c r="K401" s="10">
        <v>31.25</v>
      </c>
      <c r="L401" s="10"/>
      <c r="M401" s="15">
        <v>20</v>
      </c>
      <c r="N401" s="15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</row>
    <row r="402" spans="1:38" s="6" customFormat="1" ht="12.95" customHeight="1" x14ac:dyDescent="0.2">
      <c r="A402" s="9" t="s">
        <v>52</v>
      </c>
      <c r="B402" s="9"/>
      <c r="C402" s="9"/>
      <c r="D402" s="9"/>
      <c r="E402" s="9"/>
      <c r="F402" s="9"/>
      <c r="G402" s="9"/>
      <c r="H402" s="9"/>
      <c r="I402" s="9"/>
      <c r="J402" s="9"/>
      <c r="K402" s="10">
        <v>0.02</v>
      </c>
      <c r="L402" s="10"/>
      <c r="M402" s="10">
        <v>0.02</v>
      </c>
      <c r="N402" s="10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</row>
    <row r="403" spans="1:38" s="6" customFormat="1" ht="15.95" customHeight="1" x14ac:dyDescent="0.2">
      <c r="A403" s="13" t="s">
        <v>404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4" t="s">
        <v>244</v>
      </c>
      <c r="P403" s="14"/>
      <c r="Q403" s="14" t="s">
        <v>405</v>
      </c>
      <c r="R403" s="14"/>
      <c r="S403" s="14" t="s">
        <v>406</v>
      </c>
      <c r="T403" s="14"/>
      <c r="U403" s="14" t="s">
        <v>407</v>
      </c>
      <c r="V403" s="14"/>
      <c r="W403" s="14" t="s">
        <v>408</v>
      </c>
      <c r="X403" s="14"/>
      <c r="Y403" s="14" t="s">
        <v>409</v>
      </c>
      <c r="Z403" s="14"/>
      <c r="AA403" s="14" t="s">
        <v>410</v>
      </c>
      <c r="AB403" s="14"/>
      <c r="AC403" s="14" t="s">
        <v>411</v>
      </c>
      <c r="AD403" s="14"/>
      <c r="AE403" s="14" t="s">
        <v>412</v>
      </c>
      <c r="AF403" s="14"/>
      <c r="AG403" s="14" t="s">
        <v>413</v>
      </c>
      <c r="AH403" s="14"/>
      <c r="AI403" s="14" t="s">
        <v>414</v>
      </c>
      <c r="AJ403" s="14"/>
      <c r="AK403" s="14" t="s">
        <v>166</v>
      </c>
      <c r="AL403" s="14"/>
    </row>
    <row r="404" spans="1:38" s="6" customFormat="1" ht="12" customHeight="1" x14ac:dyDescent="0.2">
      <c r="A404" s="16" t="s">
        <v>142</v>
      </c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spans="1:38" s="6" customFormat="1" ht="12.95" customHeight="1" x14ac:dyDescent="0.2">
      <c r="A405" s="9" t="s">
        <v>582</v>
      </c>
      <c r="B405" s="9"/>
      <c r="C405" s="9"/>
      <c r="D405" s="9"/>
      <c r="E405" s="9"/>
      <c r="F405" s="9"/>
      <c r="G405" s="9"/>
      <c r="H405" s="9"/>
      <c r="I405" s="9"/>
      <c r="J405" s="9"/>
      <c r="K405" s="10">
        <v>100</v>
      </c>
      <c r="L405" s="10"/>
      <c r="M405" s="15">
        <v>100</v>
      </c>
      <c r="N405" s="15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</row>
    <row r="406" spans="1:38" s="6" customFormat="1" ht="12.95" customHeight="1" x14ac:dyDescent="0.2">
      <c r="A406" s="9" t="s">
        <v>49</v>
      </c>
      <c r="B406" s="9"/>
      <c r="C406" s="9"/>
      <c r="D406" s="9"/>
      <c r="E406" s="9"/>
      <c r="F406" s="9"/>
      <c r="G406" s="9"/>
      <c r="H406" s="9"/>
      <c r="I406" s="9"/>
      <c r="J406" s="9"/>
      <c r="K406" s="10">
        <v>2.5</v>
      </c>
      <c r="L406" s="10"/>
      <c r="M406" s="11">
        <v>2.5</v>
      </c>
      <c r="N406" s="1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</row>
    <row r="407" spans="1:38" s="6" customFormat="1" ht="15.95" customHeight="1" x14ac:dyDescent="0.2">
      <c r="A407" s="13" t="s">
        <v>257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4" t="s">
        <v>144</v>
      </c>
      <c r="P407" s="14"/>
      <c r="Q407" s="14" t="s">
        <v>258</v>
      </c>
      <c r="R407" s="14"/>
      <c r="S407" s="14" t="s">
        <v>259</v>
      </c>
      <c r="T407" s="14"/>
      <c r="U407" s="14" t="s">
        <v>260</v>
      </c>
      <c r="V407" s="14"/>
      <c r="W407" s="14" t="s">
        <v>261</v>
      </c>
      <c r="X407" s="14"/>
      <c r="Y407" s="14"/>
      <c r="Z407" s="14"/>
      <c r="AA407" s="14" t="s">
        <v>262</v>
      </c>
      <c r="AB407" s="14"/>
      <c r="AC407" s="14" t="s">
        <v>263</v>
      </c>
      <c r="AD407" s="14"/>
      <c r="AE407" s="14" t="s">
        <v>264</v>
      </c>
      <c r="AF407" s="14"/>
      <c r="AG407" s="14" t="s">
        <v>265</v>
      </c>
      <c r="AH407" s="14"/>
      <c r="AI407" s="14" t="s">
        <v>266</v>
      </c>
      <c r="AJ407" s="14"/>
      <c r="AK407" s="14" t="s">
        <v>267</v>
      </c>
      <c r="AL407" s="14"/>
    </row>
    <row r="408" spans="1:38" s="6" customFormat="1" ht="11.25" customHeight="1" x14ac:dyDescent="0.2">
      <c r="A408" s="16" t="s">
        <v>268</v>
      </c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spans="1:38" s="6" customFormat="1" ht="12.95" customHeight="1" x14ac:dyDescent="0.2">
      <c r="A409" s="9" t="s">
        <v>269</v>
      </c>
      <c r="B409" s="9"/>
      <c r="C409" s="9"/>
      <c r="D409" s="9"/>
      <c r="E409" s="9"/>
      <c r="F409" s="9"/>
      <c r="G409" s="9"/>
      <c r="H409" s="9"/>
      <c r="I409" s="9"/>
      <c r="J409" s="9"/>
      <c r="K409" s="10">
        <v>52.5</v>
      </c>
      <c r="L409" s="10"/>
      <c r="M409" s="11">
        <v>52.5</v>
      </c>
      <c r="N409" s="1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</row>
    <row r="410" spans="1:38" s="6" customFormat="1" ht="12.95" customHeight="1" x14ac:dyDescent="0.2">
      <c r="A410" s="9" t="s">
        <v>71</v>
      </c>
      <c r="B410" s="9"/>
      <c r="C410" s="9"/>
      <c r="D410" s="9"/>
      <c r="E410" s="9"/>
      <c r="F410" s="9"/>
      <c r="G410" s="9"/>
      <c r="H410" s="9"/>
      <c r="I410" s="9"/>
      <c r="J410" s="9"/>
      <c r="K410" s="10">
        <v>12</v>
      </c>
      <c r="L410" s="10"/>
      <c r="M410" s="15">
        <v>12</v>
      </c>
      <c r="N410" s="15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</row>
    <row r="411" spans="1:38" s="6" customFormat="1" ht="12.95" customHeight="1" x14ac:dyDescent="0.2">
      <c r="A411" s="9" t="s">
        <v>50</v>
      </c>
      <c r="B411" s="9"/>
      <c r="C411" s="9"/>
      <c r="D411" s="9"/>
      <c r="E411" s="9"/>
      <c r="F411" s="9"/>
      <c r="G411" s="9"/>
      <c r="H411" s="9"/>
      <c r="I411" s="9"/>
      <c r="J411" s="9"/>
      <c r="K411" s="10">
        <v>0.5</v>
      </c>
      <c r="L411" s="10"/>
      <c r="M411" s="11">
        <v>0.5</v>
      </c>
      <c r="N411" s="1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</row>
    <row r="412" spans="1:38" s="6" customFormat="1" ht="15.95" customHeight="1" x14ac:dyDescent="0.2">
      <c r="A412" s="13" t="s">
        <v>545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4" t="s">
        <v>74</v>
      </c>
      <c r="P412" s="14"/>
      <c r="Q412" s="14" t="s">
        <v>546</v>
      </c>
      <c r="R412" s="14"/>
      <c r="S412" s="14" t="s">
        <v>547</v>
      </c>
      <c r="T412" s="14"/>
      <c r="U412" s="14" t="s">
        <v>191</v>
      </c>
      <c r="V412" s="14"/>
      <c r="W412" s="14" t="s">
        <v>548</v>
      </c>
      <c r="X412" s="14"/>
      <c r="Y412" s="14" t="s">
        <v>549</v>
      </c>
      <c r="Z412" s="14"/>
      <c r="AA412" s="14" t="s">
        <v>216</v>
      </c>
      <c r="AB412" s="14"/>
      <c r="AC412" s="14" t="s">
        <v>550</v>
      </c>
      <c r="AD412" s="14"/>
      <c r="AE412" s="14" t="s">
        <v>551</v>
      </c>
      <c r="AF412" s="14"/>
      <c r="AG412" s="14" t="s">
        <v>552</v>
      </c>
      <c r="AH412" s="14"/>
      <c r="AI412" s="14" t="s">
        <v>553</v>
      </c>
      <c r="AJ412" s="14"/>
      <c r="AK412" s="14" t="s">
        <v>554</v>
      </c>
      <c r="AL412" s="14"/>
    </row>
    <row r="413" spans="1:38" s="6" customFormat="1" ht="12" customHeight="1" x14ac:dyDescent="0.2">
      <c r="A413" s="16" t="s">
        <v>555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spans="1:38" s="6" customFormat="1" ht="12.95" customHeight="1" x14ac:dyDescent="0.2">
      <c r="A414" s="9" t="s">
        <v>556</v>
      </c>
      <c r="B414" s="9"/>
      <c r="C414" s="9"/>
      <c r="D414" s="9"/>
      <c r="E414" s="9"/>
      <c r="F414" s="9"/>
      <c r="G414" s="9"/>
      <c r="H414" s="9"/>
      <c r="I414" s="9"/>
      <c r="J414" s="9"/>
      <c r="K414" s="10">
        <v>3</v>
      </c>
      <c r="L414" s="10"/>
      <c r="M414" s="15">
        <v>3</v>
      </c>
      <c r="N414" s="15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</row>
    <row r="415" spans="1:38" s="6" customFormat="1" ht="12.95" customHeight="1" x14ac:dyDescent="0.2">
      <c r="A415" s="9" t="s">
        <v>129</v>
      </c>
      <c r="B415" s="9"/>
      <c r="C415" s="9"/>
      <c r="D415" s="9"/>
      <c r="E415" s="9"/>
      <c r="F415" s="9"/>
      <c r="G415" s="9"/>
      <c r="H415" s="9"/>
      <c r="I415" s="9"/>
      <c r="J415" s="9"/>
      <c r="K415" s="10">
        <v>130</v>
      </c>
      <c r="L415" s="10"/>
      <c r="M415" s="15">
        <v>130</v>
      </c>
      <c r="N415" s="15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</row>
    <row r="416" spans="1:38" s="6" customFormat="1" ht="12.95" customHeight="1" x14ac:dyDescent="0.2">
      <c r="A416" s="9" t="s">
        <v>86</v>
      </c>
      <c r="B416" s="9"/>
      <c r="C416" s="9"/>
      <c r="D416" s="9"/>
      <c r="E416" s="9"/>
      <c r="F416" s="9"/>
      <c r="G416" s="9"/>
      <c r="H416" s="9"/>
      <c r="I416" s="9"/>
      <c r="J416" s="9"/>
      <c r="K416" s="10">
        <v>15</v>
      </c>
      <c r="L416" s="10"/>
      <c r="M416" s="15">
        <v>15</v>
      </c>
      <c r="N416" s="15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</row>
    <row r="417" spans="1:38" s="6" customFormat="1" ht="15.95" customHeight="1" x14ac:dyDescent="0.2">
      <c r="A417" s="13" t="s">
        <v>100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4" t="s">
        <v>281</v>
      </c>
      <c r="P417" s="14"/>
      <c r="Q417" s="14" t="s">
        <v>287</v>
      </c>
      <c r="R417" s="14"/>
      <c r="S417" s="14" t="s">
        <v>121</v>
      </c>
      <c r="T417" s="14"/>
      <c r="U417" s="14" t="s">
        <v>288</v>
      </c>
      <c r="V417" s="14"/>
      <c r="W417" s="14" t="s">
        <v>289</v>
      </c>
      <c r="X417" s="14"/>
      <c r="Y417" s="14"/>
      <c r="Z417" s="14"/>
      <c r="AA417" s="14" t="s">
        <v>40</v>
      </c>
      <c r="AB417" s="14"/>
      <c r="AC417" s="14"/>
      <c r="AD417" s="14"/>
      <c r="AE417" s="14" t="s">
        <v>136</v>
      </c>
      <c r="AF417" s="14"/>
      <c r="AG417" s="14" t="s">
        <v>290</v>
      </c>
      <c r="AH417" s="14"/>
      <c r="AI417" s="14" t="s">
        <v>291</v>
      </c>
      <c r="AJ417" s="14"/>
      <c r="AK417" s="14" t="s">
        <v>278</v>
      </c>
      <c r="AL417" s="14"/>
    </row>
    <row r="418" spans="1:38" s="6" customFormat="1" ht="11.25" customHeight="1" x14ac:dyDescent="0.2">
      <c r="A418" s="16" t="s">
        <v>110</v>
      </c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spans="1:38" s="6" customFormat="1" ht="12.95" customHeight="1" x14ac:dyDescent="0.2">
      <c r="A419" s="9" t="s">
        <v>111</v>
      </c>
      <c r="B419" s="9"/>
      <c r="C419" s="9"/>
      <c r="D419" s="9"/>
      <c r="E419" s="9"/>
      <c r="F419" s="9"/>
      <c r="G419" s="9"/>
      <c r="H419" s="9"/>
      <c r="I419" s="9"/>
      <c r="J419" s="9"/>
      <c r="K419" s="10">
        <v>20</v>
      </c>
      <c r="L419" s="10"/>
      <c r="M419" s="15">
        <v>20</v>
      </c>
      <c r="N419" s="15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</row>
    <row r="420" spans="1:38" s="6" customFormat="1" ht="15.95" customHeight="1" x14ac:dyDescent="0.2">
      <c r="A420" s="13" t="s">
        <v>87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4" t="s">
        <v>281</v>
      </c>
      <c r="P420" s="14"/>
      <c r="Q420" s="14" t="s">
        <v>45</v>
      </c>
      <c r="R420" s="14"/>
      <c r="S420" s="14" t="s">
        <v>282</v>
      </c>
      <c r="T420" s="14"/>
      <c r="U420" s="14" t="s">
        <v>283</v>
      </c>
      <c r="V420" s="14"/>
      <c r="W420" s="14" t="s">
        <v>284</v>
      </c>
      <c r="X420" s="14"/>
      <c r="Y420" s="14"/>
      <c r="Z420" s="14"/>
      <c r="AA420" s="14" t="s">
        <v>216</v>
      </c>
      <c r="AB420" s="14"/>
      <c r="AC420" s="14"/>
      <c r="AD420" s="14"/>
      <c r="AE420" s="14" t="s">
        <v>206</v>
      </c>
      <c r="AF420" s="14"/>
      <c r="AG420" s="14" t="s">
        <v>285</v>
      </c>
      <c r="AH420" s="14"/>
      <c r="AI420" s="14" t="s">
        <v>251</v>
      </c>
      <c r="AJ420" s="14"/>
      <c r="AK420" s="14" t="s">
        <v>286</v>
      </c>
      <c r="AL420" s="14"/>
    </row>
    <row r="421" spans="1:38" s="6" customFormat="1" ht="11.25" customHeight="1" x14ac:dyDescent="0.2">
      <c r="A421" s="16" t="s">
        <v>98</v>
      </c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spans="1:38" s="6" customFormat="1" ht="12.95" customHeight="1" x14ac:dyDescent="0.2">
      <c r="A422" s="9" t="s">
        <v>99</v>
      </c>
      <c r="B422" s="9"/>
      <c r="C422" s="9"/>
      <c r="D422" s="9"/>
      <c r="E422" s="9"/>
      <c r="F422" s="9"/>
      <c r="G422" s="9"/>
      <c r="H422" s="9"/>
      <c r="I422" s="9"/>
      <c r="J422" s="9"/>
      <c r="K422" s="10">
        <v>20</v>
      </c>
      <c r="L422" s="10"/>
      <c r="M422" s="15">
        <v>20</v>
      </c>
      <c r="N422" s="15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</row>
    <row r="423" spans="1:38" s="6" customFormat="1" ht="15.95" customHeight="1" x14ac:dyDescent="0.2">
      <c r="A423" s="35" t="s">
        <v>112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28">
        <f>Q391+Q403+Q407+Q412+Q417+Q420</f>
        <v>31.290000000000003</v>
      </c>
      <c r="R423" s="28"/>
      <c r="S423" s="28">
        <f t="shared" ref="S423" si="30">S391+S403+S407+S412+S417+S420</f>
        <v>34.29</v>
      </c>
      <c r="T423" s="28"/>
      <c r="U423" s="28">
        <f t="shared" ref="U423" si="31">U391+U403+U407+U412+U417+U420</f>
        <v>107.67999999999999</v>
      </c>
      <c r="V423" s="28"/>
      <c r="W423" s="28">
        <f t="shared" ref="W423" si="32">W391+W403+W407+W412+W417+W420</f>
        <v>850.54000000000008</v>
      </c>
      <c r="X423" s="28"/>
      <c r="Y423" s="28">
        <f t="shared" ref="Y423" si="33">Y391+Y403+Y407+Y412+Y417+Y420</f>
        <v>24.209999999999997</v>
      </c>
      <c r="Z423" s="28"/>
      <c r="AA423" s="28">
        <f t="shared" ref="AA423" si="34">AA391+AA403+AA407+AA412+AA417+AA420</f>
        <v>0.4</v>
      </c>
      <c r="AB423" s="28"/>
      <c r="AC423" s="28">
        <f t="shared" ref="AC423" si="35">AC391+AC403+AC407+AC412+AC417+AC420</f>
        <v>407.24</v>
      </c>
      <c r="AD423" s="28"/>
      <c r="AE423" s="28">
        <f t="shared" ref="AE423" si="36">AE391+AE403+AE407+AE412+AE417+AE420</f>
        <v>453.70000000000005</v>
      </c>
      <c r="AF423" s="28"/>
      <c r="AG423" s="28">
        <f t="shared" ref="AG423" si="37">AG391+AG403+AG407+AG412+AG417+AG420</f>
        <v>429.66</v>
      </c>
      <c r="AH423" s="28"/>
      <c r="AI423" s="28">
        <f t="shared" ref="AI423" si="38">AI391+AI403+AI407+AI412+AI417+AI420</f>
        <v>101</v>
      </c>
      <c r="AJ423" s="28"/>
      <c r="AK423" s="28">
        <f t="shared" ref="AK423" si="39">AK391+AK403+AK407+AK412+AK417+AK420</f>
        <v>3.3</v>
      </c>
      <c r="AL423" s="28"/>
    </row>
    <row r="424" spans="1:38" s="5" customFormat="1" ht="15.95" customHeight="1" x14ac:dyDescent="0.2"/>
    <row r="425" spans="1:38" s="5" customFormat="1" ht="15.95" customHeight="1" x14ac:dyDescent="0.2">
      <c r="A425" s="50" t="s">
        <v>557</v>
      </c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D425" s="50" t="s">
        <v>558</v>
      </c>
      <c r="AE425" s="50"/>
      <c r="AF425" s="50"/>
      <c r="AG425" s="50"/>
      <c r="AH425" s="50"/>
      <c r="AI425" s="50"/>
      <c r="AJ425" s="50"/>
      <c r="AK425" s="50"/>
      <c r="AL425" s="50"/>
    </row>
    <row r="426" spans="1:38" s="1" customFormat="1" ht="18" customHeight="1" x14ac:dyDescent="0.2"/>
  </sheetData>
  <mergeCells count="4907">
    <mergeCell ref="A158:N158"/>
    <mergeCell ref="A159:AL159"/>
    <mergeCell ref="A162:N162"/>
    <mergeCell ref="A163:AL163"/>
    <mergeCell ref="A168:P168"/>
    <mergeCell ref="A154:J154"/>
    <mergeCell ref="K154:L154"/>
    <mergeCell ref="M154:N154"/>
    <mergeCell ref="A155:J155"/>
    <mergeCell ref="K155:L155"/>
    <mergeCell ref="M155:N155"/>
    <mergeCell ref="O155:P155"/>
    <mergeCell ref="Q155:R155"/>
    <mergeCell ref="S155:T155"/>
    <mergeCell ref="U155:V155"/>
    <mergeCell ref="W155:X155"/>
    <mergeCell ref="Y155:Z155"/>
    <mergeCell ref="AA155:AB155"/>
    <mergeCell ref="AC155:AD155"/>
    <mergeCell ref="AE155:AF155"/>
    <mergeCell ref="AG155:AH155"/>
    <mergeCell ref="AI155:AJ155"/>
    <mergeCell ref="A166:AL166"/>
    <mergeCell ref="A167:J167"/>
    <mergeCell ref="K167:L167"/>
    <mergeCell ref="M167:N167"/>
    <mergeCell ref="O167:P167"/>
    <mergeCell ref="Q167:R167"/>
    <mergeCell ref="S167:T167"/>
    <mergeCell ref="U167:V167"/>
    <mergeCell ref="W167:X167"/>
    <mergeCell ref="S130:T130"/>
    <mergeCell ref="U130:V130"/>
    <mergeCell ref="W130:X130"/>
    <mergeCell ref="Y130:Z130"/>
    <mergeCell ref="AA130:AB130"/>
    <mergeCell ref="AC130:AD130"/>
    <mergeCell ref="AE130:AF130"/>
    <mergeCell ref="AG130:AH130"/>
    <mergeCell ref="AI130:AJ130"/>
    <mergeCell ref="AK130:AL130"/>
    <mergeCell ref="A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AA132:AB132"/>
    <mergeCell ref="AC132:AD132"/>
    <mergeCell ref="AE132:AF132"/>
    <mergeCell ref="AG132:AH132"/>
    <mergeCell ref="AI132:AJ132"/>
    <mergeCell ref="AK132:AL132"/>
    <mergeCell ref="A130:N130"/>
    <mergeCell ref="O130:P130"/>
    <mergeCell ref="Q130:R13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O121:P121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K116:AL116"/>
    <mergeCell ref="A117:J117"/>
    <mergeCell ref="K117:L117"/>
    <mergeCell ref="M117:N117"/>
    <mergeCell ref="A118:N118"/>
    <mergeCell ref="O118:P118"/>
    <mergeCell ref="Q118:R118"/>
    <mergeCell ref="S118:T118"/>
    <mergeCell ref="U118:V118"/>
    <mergeCell ref="W118:X118"/>
    <mergeCell ref="Y118:Z118"/>
    <mergeCell ref="AA118:AB118"/>
    <mergeCell ref="AC118:AD118"/>
    <mergeCell ref="AE118:AF118"/>
    <mergeCell ref="AG118:AH118"/>
    <mergeCell ref="AI118:AJ118"/>
    <mergeCell ref="AK118:AL118"/>
    <mergeCell ref="A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A94:AB94"/>
    <mergeCell ref="AC94:AD94"/>
    <mergeCell ref="AE94:AF94"/>
    <mergeCell ref="AG94:AH94"/>
    <mergeCell ref="AI94:AJ94"/>
    <mergeCell ref="AK94:AL94"/>
    <mergeCell ref="A95:J95"/>
    <mergeCell ref="K95:L95"/>
    <mergeCell ref="M95:N95"/>
    <mergeCell ref="A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G96:AH96"/>
    <mergeCell ref="AI96:AJ96"/>
    <mergeCell ref="AK96:AL96"/>
    <mergeCell ref="A128:AL128"/>
    <mergeCell ref="A129:J129"/>
    <mergeCell ref="K129:L129"/>
    <mergeCell ref="M129:N129"/>
    <mergeCell ref="O129:P129"/>
    <mergeCell ref="Q129:R129"/>
    <mergeCell ref="S129:T129"/>
    <mergeCell ref="U129:V129"/>
    <mergeCell ref="W129:X129"/>
    <mergeCell ref="Y129:Z129"/>
    <mergeCell ref="AA129:AB129"/>
    <mergeCell ref="AC129:AD129"/>
    <mergeCell ref="AE129:AF129"/>
    <mergeCell ref="AG129:AH129"/>
    <mergeCell ref="AI129:AJ129"/>
    <mergeCell ref="AK129:AL129"/>
    <mergeCell ref="A92:N92"/>
    <mergeCell ref="O92:P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AK92:AL92"/>
    <mergeCell ref="A93:AL93"/>
    <mergeCell ref="A94:J94"/>
    <mergeCell ref="K94:L94"/>
    <mergeCell ref="AC126:AD126"/>
    <mergeCell ref="AE126:AF126"/>
    <mergeCell ref="AG126:AH126"/>
    <mergeCell ref="AI126:AJ126"/>
    <mergeCell ref="AK126:AL126"/>
    <mergeCell ref="A127:N127"/>
    <mergeCell ref="O127:P127"/>
    <mergeCell ref="Q127:R127"/>
    <mergeCell ref="S127:T127"/>
    <mergeCell ref="U127:V127"/>
    <mergeCell ref="W127:X127"/>
    <mergeCell ref="Y127:Z127"/>
    <mergeCell ref="AA127:AB127"/>
    <mergeCell ref="AC127:AD127"/>
    <mergeCell ref="AE127:AF127"/>
    <mergeCell ref="AG127:AH127"/>
    <mergeCell ref="AI127:AJ127"/>
    <mergeCell ref="AK127:AL127"/>
    <mergeCell ref="A121:J121"/>
    <mergeCell ref="K121:L121"/>
    <mergeCell ref="M121:N121"/>
    <mergeCell ref="A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A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C115:AD115"/>
    <mergeCell ref="AE115:AF115"/>
    <mergeCell ref="A116:J116"/>
    <mergeCell ref="K116:L116"/>
    <mergeCell ref="A119:AL119"/>
    <mergeCell ref="A120:J120"/>
    <mergeCell ref="K120:L120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K111:AL111"/>
    <mergeCell ref="A111:J111"/>
    <mergeCell ref="K111:L111"/>
    <mergeCell ref="M111:N111"/>
    <mergeCell ref="AI115:AJ115"/>
    <mergeCell ref="AK115:AL115"/>
    <mergeCell ref="AG115:AH115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J104"/>
    <mergeCell ref="AK104:AL104"/>
    <mergeCell ref="A107:N107"/>
    <mergeCell ref="A108:AL108"/>
    <mergeCell ref="A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S107:T107"/>
    <mergeCell ref="U107:V107"/>
    <mergeCell ref="AC123:AD123"/>
    <mergeCell ref="AE123:AF123"/>
    <mergeCell ref="AG123:AH123"/>
    <mergeCell ref="AI123:AJ123"/>
    <mergeCell ref="AK123:AL123"/>
    <mergeCell ref="A125:J125"/>
    <mergeCell ref="K125:L125"/>
    <mergeCell ref="M125:N125"/>
    <mergeCell ref="O125:P125"/>
    <mergeCell ref="Q125:R125"/>
    <mergeCell ref="S125:T125"/>
    <mergeCell ref="U125:V125"/>
    <mergeCell ref="W125:X125"/>
    <mergeCell ref="A126:J126"/>
    <mergeCell ref="K126:L126"/>
    <mergeCell ref="M126:N126"/>
    <mergeCell ref="A139:N139"/>
    <mergeCell ref="A133:P133"/>
    <mergeCell ref="Y125:Z125"/>
    <mergeCell ref="AA125:AB125"/>
    <mergeCell ref="AC125:AD125"/>
    <mergeCell ref="AE125:AF125"/>
    <mergeCell ref="AG125:AH125"/>
    <mergeCell ref="AI125:AJ125"/>
    <mergeCell ref="AK125:AL125"/>
    <mergeCell ref="O126:P126"/>
    <mergeCell ref="Q126:R126"/>
    <mergeCell ref="S126:T126"/>
    <mergeCell ref="U126:V126"/>
    <mergeCell ref="W126:X126"/>
    <mergeCell ref="Y126:Z126"/>
    <mergeCell ref="AA126:AB126"/>
    <mergeCell ref="A423:P423"/>
    <mergeCell ref="Q423:R423"/>
    <mergeCell ref="S423:T423"/>
    <mergeCell ref="U423:V423"/>
    <mergeCell ref="W423:X423"/>
    <mergeCell ref="Y423:Z423"/>
    <mergeCell ref="AA423:AB423"/>
    <mergeCell ref="AC423:AD423"/>
    <mergeCell ref="AE423:AF423"/>
    <mergeCell ref="AG423:AH423"/>
    <mergeCell ref="AI423:AJ423"/>
    <mergeCell ref="A416:J416"/>
    <mergeCell ref="K416:L416"/>
    <mergeCell ref="M416:N416"/>
    <mergeCell ref="O416:P416"/>
    <mergeCell ref="Q416:R416"/>
    <mergeCell ref="S416:T416"/>
    <mergeCell ref="A422:J422"/>
    <mergeCell ref="K422:L422"/>
    <mergeCell ref="M422:N422"/>
    <mergeCell ref="O422:P422"/>
    <mergeCell ref="Q422:R422"/>
    <mergeCell ref="S422:T422"/>
    <mergeCell ref="U422:V422"/>
    <mergeCell ref="W422:X422"/>
    <mergeCell ref="Y422:Z422"/>
    <mergeCell ref="AA422:AB422"/>
    <mergeCell ref="AC422:AD422"/>
    <mergeCell ref="AE422:AF422"/>
    <mergeCell ref="AG422:AH422"/>
    <mergeCell ref="AI422:AJ422"/>
    <mergeCell ref="A114:J114"/>
    <mergeCell ref="K114:L114"/>
    <mergeCell ref="M114:N114"/>
    <mergeCell ref="M116:N116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AG116:AH116"/>
    <mergeCell ref="AI116:AJ116"/>
    <mergeCell ref="AG122:AH122"/>
    <mergeCell ref="AI122:AJ122"/>
    <mergeCell ref="A123:N123"/>
    <mergeCell ref="K419:L419"/>
    <mergeCell ref="M419:N419"/>
    <mergeCell ref="O419:P419"/>
    <mergeCell ref="Q419:R419"/>
    <mergeCell ref="S419:T419"/>
    <mergeCell ref="U419:V419"/>
    <mergeCell ref="W419:X419"/>
    <mergeCell ref="Y419:Z419"/>
    <mergeCell ref="AA419:AB419"/>
    <mergeCell ref="AC419:AD419"/>
    <mergeCell ref="AE419:AF419"/>
    <mergeCell ref="AG419:AH419"/>
    <mergeCell ref="AI419:AJ419"/>
    <mergeCell ref="AK419:AL419"/>
    <mergeCell ref="AK423:AL423"/>
    <mergeCell ref="A425:N425"/>
    <mergeCell ref="R425:AB425"/>
    <mergeCell ref="AD425:AL425"/>
    <mergeCell ref="A420:N420"/>
    <mergeCell ref="O420:P420"/>
    <mergeCell ref="Q420:R420"/>
    <mergeCell ref="S420:T420"/>
    <mergeCell ref="U420:V420"/>
    <mergeCell ref="W420:X420"/>
    <mergeCell ref="Y420:Z420"/>
    <mergeCell ref="AA420:AB420"/>
    <mergeCell ref="AC420:AD420"/>
    <mergeCell ref="AE420:AF420"/>
    <mergeCell ref="AG420:AH420"/>
    <mergeCell ref="AI420:AJ420"/>
    <mergeCell ref="AK420:AL420"/>
    <mergeCell ref="A421:AL421"/>
    <mergeCell ref="U414:V414"/>
    <mergeCell ref="W414:X414"/>
    <mergeCell ref="Y414:Z414"/>
    <mergeCell ref="AA414:AB414"/>
    <mergeCell ref="AC414:AD414"/>
    <mergeCell ref="AE414:AF414"/>
    <mergeCell ref="AG414:AH414"/>
    <mergeCell ref="AI414:AJ414"/>
    <mergeCell ref="AK414:AL414"/>
    <mergeCell ref="A415:J415"/>
    <mergeCell ref="K415:L415"/>
    <mergeCell ref="M415:N415"/>
    <mergeCell ref="O415:P415"/>
    <mergeCell ref="Q415:R415"/>
    <mergeCell ref="S415:T415"/>
    <mergeCell ref="U415:V415"/>
    <mergeCell ref="AK422:AL422"/>
    <mergeCell ref="A417:N417"/>
    <mergeCell ref="O417:P417"/>
    <mergeCell ref="Q417:R417"/>
    <mergeCell ref="S417:T417"/>
    <mergeCell ref="U417:V417"/>
    <mergeCell ref="W417:X417"/>
    <mergeCell ref="Y417:Z417"/>
    <mergeCell ref="AA417:AB417"/>
    <mergeCell ref="AC417:AD417"/>
    <mergeCell ref="AE417:AF417"/>
    <mergeCell ref="AG417:AH417"/>
    <mergeCell ref="AI417:AJ417"/>
    <mergeCell ref="AK417:AL417"/>
    <mergeCell ref="A418:AL418"/>
    <mergeCell ref="A419:J419"/>
    <mergeCell ref="Y411:Z411"/>
    <mergeCell ref="AA411:AB411"/>
    <mergeCell ref="AC411:AD411"/>
    <mergeCell ref="AE411:AF411"/>
    <mergeCell ref="AG411:AH411"/>
    <mergeCell ref="AI411:AJ411"/>
    <mergeCell ref="AK411:AL411"/>
    <mergeCell ref="A412:N412"/>
    <mergeCell ref="O412:P412"/>
    <mergeCell ref="Q412:R412"/>
    <mergeCell ref="S412:T412"/>
    <mergeCell ref="U412:V412"/>
    <mergeCell ref="W412:X412"/>
    <mergeCell ref="Y412:Z412"/>
    <mergeCell ref="AA412:AB412"/>
    <mergeCell ref="AC412:AD412"/>
    <mergeCell ref="U416:V416"/>
    <mergeCell ref="W416:X416"/>
    <mergeCell ref="Y416:Z416"/>
    <mergeCell ref="AA416:AB416"/>
    <mergeCell ref="AC416:AD416"/>
    <mergeCell ref="AE416:AF416"/>
    <mergeCell ref="AG416:AH416"/>
    <mergeCell ref="AI416:AJ416"/>
    <mergeCell ref="AK416:AL416"/>
    <mergeCell ref="A413:AL413"/>
    <mergeCell ref="A414:J414"/>
    <mergeCell ref="K414:L414"/>
    <mergeCell ref="M414:N414"/>
    <mergeCell ref="O414:P414"/>
    <mergeCell ref="Q414:R414"/>
    <mergeCell ref="S414:T414"/>
    <mergeCell ref="AE409:AF409"/>
    <mergeCell ref="AG409:AH409"/>
    <mergeCell ref="AI409:AJ409"/>
    <mergeCell ref="AK409:AL409"/>
    <mergeCell ref="A410:J410"/>
    <mergeCell ref="K410:L410"/>
    <mergeCell ref="M410:N410"/>
    <mergeCell ref="O410:P410"/>
    <mergeCell ref="Q410:R410"/>
    <mergeCell ref="S410:T410"/>
    <mergeCell ref="U410:V410"/>
    <mergeCell ref="W410:X410"/>
    <mergeCell ref="Y410:Z410"/>
    <mergeCell ref="AA410:AB410"/>
    <mergeCell ref="AC410:AD410"/>
    <mergeCell ref="AE410:AF410"/>
    <mergeCell ref="W415:X415"/>
    <mergeCell ref="Y415:Z415"/>
    <mergeCell ref="AA415:AB415"/>
    <mergeCell ref="AC415:AD415"/>
    <mergeCell ref="AE415:AF415"/>
    <mergeCell ref="AG415:AH415"/>
    <mergeCell ref="AI415:AJ415"/>
    <mergeCell ref="AK415:AL415"/>
    <mergeCell ref="A411:J411"/>
    <mergeCell ref="K411:L411"/>
    <mergeCell ref="M411:N411"/>
    <mergeCell ref="O411:P411"/>
    <mergeCell ref="Q411:R411"/>
    <mergeCell ref="S411:T411"/>
    <mergeCell ref="U411:V411"/>
    <mergeCell ref="W411:X411"/>
    <mergeCell ref="AG410:AH410"/>
    <mergeCell ref="AI410:AJ410"/>
    <mergeCell ref="AK410:AL410"/>
    <mergeCell ref="A407:N407"/>
    <mergeCell ref="O407:P407"/>
    <mergeCell ref="Q407:R407"/>
    <mergeCell ref="S407:T407"/>
    <mergeCell ref="U407:V407"/>
    <mergeCell ref="W407:X407"/>
    <mergeCell ref="Y407:Z407"/>
    <mergeCell ref="AA407:AB407"/>
    <mergeCell ref="AC407:AD407"/>
    <mergeCell ref="AE407:AF407"/>
    <mergeCell ref="AG407:AH407"/>
    <mergeCell ref="AI407:AJ407"/>
    <mergeCell ref="AK407:AL407"/>
    <mergeCell ref="AE412:AF412"/>
    <mergeCell ref="AG412:AH412"/>
    <mergeCell ref="AI412:AJ412"/>
    <mergeCell ref="AK412:AL412"/>
    <mergeCell ref="A408:AL408"/>
    <mergeCell ref="A409:J409"/>
    <mergeCell ref="K409:L409"/>
    <mergeCell ref="M409:N409"/>
    <mergeCell ref="O409:P409"/>
    <mergeCell ref="Q409:R409"/>
    <mergeCell ref="S409:T409"/>
    <mergeCell ref="U409:V409"/>
    <mergeCell ref="W409:X409"/>
    <mergeCell ref="Y409:Z409"/>
    <mergeCell ref="AA409:AB409"/>
    <mergeCell ref="AC409:AD409"/>
    <mergeCell ref="A404:AL404"/>
    <mergeCell ref="A405:J405"/>
    <mergeCell ref="K405:L405"/>
    <mergeCell ref="M405:N405"/>
    <mergeCell ref="O405:P405"/>
    <mergeCell ref="Q405:R405"/>
    <mergeCell ref="S405:T405"/>
    <mergeCell ref="U405:V405"/>
    <mergeCell ref="W405:X405"/>
    <mergeCell ref="Y405:Z405"/>
    <mergeCell ref="AA405:AB405"/>
    <mergeCell ref="AC405:AD405"/>
    <mergeCell ref="AE405:AF405"/>
    <mergeCell ref="AG405:AH405"/>
    <mergeCell ref="AI405:AJ405"/>
    <mergeCell ref="AK405:AL405"/>
    <mergeCell ref="A406:J406"/>
    <mergeCell ref="K406:L406"/>
    <mergeCell ref="M406:N406"/>
    <mergeCell ref="O406:P406"/>
    <mergeCell ref="Q406:R406"/>
    <mergeCell ref="S406:T406"/>
    <mergeCell ref="U406:V406"/>
    <mergeCell ref="W406:X406"/>
    <mergeCell ref="Y406:Z406"/>
    <mergeCell ref="AA406:AB406"/>
    <mergeCell ref="AC406:AD406"/>
    <mergeCell ref="AE406:AF406"/>
    <mergeCell ref="AG406:AH406"/>
    <mergeCell ref="AI406:AJ406"/>
    <mergeCell ref="AK406:AL406"/>
    <mergeCell ref="A402:J402"/>
    <mergeCell ref="K402:L402"/>
    <mergeCell ref="M402:N402"/>
    <mergeCell ref="O402:P402"/>
    <mergeCell ref="Q402:R402"/>
    <mergeCell ref="S402:T402"/>
    <mergeCell ref="U402:V402"/>
    <mergeCell ref="W402:X402"/>
    <mergeCell ref="Y402:Z402"/>
    <mergeCell ref="AA402:AB402"/>
    <mergeCell ref="AC402:AD402"/>
    <mergeCell ref="AE402:AF402"/>
    <mergeCell ref="AG402:AH402"/>
    <mergeCell ref="AI402:AJ402"/>
    <mergeCell ref="AK402:AL402"/>
    <mergeCell ref="A403:N403"/>
    <mergeCell ref="O403:P403"/>
    <mergeCell ref="Q403:R403"/>
    <mergeCell ref="S403:T403"/>
    <mergeCell ref="U403:V403"/>
    <mergeCell ref="W403:X403"/>
    <mergeCell ref="Y403:Z403"/>
    <mergeCell ref="AA403:AB403"/>
    <mergeCell ref="AC403:AD403"/>
    <mergeCell ref="AE403:AF403"/>
    <mergeCell ref="AG403:AH403"/>
    <mergeCell ref="AI403:AJ403"/>
    <mergeCell ref="AK403:AL403"/>
    <mergeCell ref="A401:J401"/>
    <mergeCell ref="K401:L401"/>
    <mergeCell ref="M401:N401"/>
    <mergeCell ref="O401:P401"/>
    <mergeCell ref="Q401:R401"/>
    <mergeCell ref="S401:T401"/>
    <mergeCell ref="U401:V401"/>
    <mergeCell ref="W401:X401"/>
    <mergeCell ref="Y401:Z401"/>
    <mergeCell ref="AA401:AB401"/>
    <mergeCell ref="AC401:AD401"/>
    <mergeCell ref="AE401:AF401"/>
    <mergeCell ref="AG401:AH401"/>
    <mergeCell ref="AI401:AJ401"/>
    <mergeCell ref="AK401:AL401"/>
    <mergeCell ref="A399:J399"/>
    <mergeCell ref="K399:L399"/>
    <mergeCell ref="M399:N399"/>
    <mergeCell ref="O399:P399"/>
    <mergeCell ref="Q399:R399"/>
    <mergeCell ref="S399:T399"/>
    <mergeCell ref="U399:V399"/>
    <mergeCell ref="W399:X399"/>
    <mergeCell ref="Y399:Z399"/>
    <mergeCell ref="AA399:AB399"/>
    <mergeCell ref="AC399:AD399"/>
    <mergeCell ref="AE399:AF399"/>
    <mergeCell ref="AG399:AH399"/>
    <mergeCell ref="AI399:AJ399"/>
    <mergeCell ref="AK399:AL399"/>
    <mergeCell ref="A400:J400"/>
    <mergeCell ref="K400:L400"/>
    <mergeCell ref="M400:N400"/>
    <mergeCell ref="O400:P400"/>
    <mergeCell ref="Q400:R400"/>
    <mergeCell ref="S400:T400"/>
    <mergeCell ref="U400:V400"/>
    <mergeCell ref="W400:X400"/>
    <mergeCell ref="Y400:Z400"/>
    <mergeCell ref="AA400:AB400"/>
    <mergeCell ref="AC400:AD400"/>
    <mergeCell ref="AE400:AF400"/>
    <mergeCell ref="AG400:AH400"/>
    <mergeCell ref="AI400:AJ400"/>
    <mergeCell ref="AK400:AL400"/>
    <mergeCell ref="A397:J397"/>
    <mergeCell ref="K397:L397"/>
    <mergeCell ref="M397:N397"/>
    <mergeCell ref="O397:P397"/>
    <mergeCell ref="Q397:R397"/>
    <mergeCell ref="S397:T397"/>
    <mergeCell ref="U397:V397"/>
    <mergeCell ref="W397:X397"/>
    <mergeCell ref="Y397:Z397"/>
    <mergeCell ref="AA397:AB397"/>
    <mergeCell ref="AC397:AD397"/>
    <mergeCell ref="AE397:AF397"/>
    <mergeCell ref="AG397:AH397"/>
    <mergeCell ref="AI397:AJ397"/>
    <mergeCell ref="AK397:AL397"/>
    <mergeCell ref="A398:J398"/>
    <mergeCell ref="K398:L398"/>
    <mergeCell ref="M398:N398"/>
    <mergeCell ref="O398:P398"/>
    <mergeCell ref="Q398:R398"/>
    <mergeCell ref="S398:T398"/>
    <mergeCell ref="U398:V398"/>
    <mergeCell ref="W398:X398"/>
    <mergeCell ref="Y398:Z398"/>
    <mergeCell ref="AA398:AB398"/>
    <mergeCell ref="AC398:AD398"/>
    <mergeCell ref="AE398:AF398"/>
    <mergeCell ref="AG398:AH398"/>
    <mergeCell ref="AI398:AJ398"/>
    <mergeCell ref="AK398:AL398"/>
    <mergeCell ref="A395:J395"/>
    <mergeCell ref="K395:L395"/>
    <mergeCell ref="M395:N395"/>
    <mergeCell ref="O395:P395"/>
    <mergeCell ref="Q395:R395"/>
    <mergeCell ref="S395:T395"/>
    <mergeCell ref="U395:V395"/>
    <mergeCell ref="W395:X395"/>
    <mergeCell ref="Y395:Z395"/>
    <mergeCell ref="AA395:AB395"/>
    <mergeCell ref="AC395:AD395"/>
    <mergeCell ref="AE395:AF395"/>
    <mergeCell ref="AG395:AH395"/>
    <mergeCell ref="AI395:AJ395"/>
    <mergeCell ref="AK395:AL395"/>
    <mergeCell ref="A396:J396"/>
    <mergeCell ref="K396:L396"/>
    <mergeCell ref="M396:N396"/>
    <mergeCell ref="O396:P396"/>
    <mergeCell ref="Q396:R396"/>
    <mergeCell ref="S396:T396"/>
    <mergeCell ref="U396:V396"/>
    <mergeCell ref="W396:X396"/>
    <mergeCell ref="Y396:Z396"/>
    <mergeCell ref="AA396:AB396"/>
    <mergeCell ref="AC396:AD396"/>
    <mergeCell ref="AE396:AF396"/>
    <mergeCell ref="AG396:AH396"/>
    <mergeCell ref="AI396:AJ396"/>
    <mergeCell ref="AK396:AL396"/>
    <mergeCell ref="A392:AL392"/>
    <mergeCell ref="A393:J393"/>
    <mergeCell ref="K393:L393"/>
    <mergeCell ref="M393:N393"/>
    <mergeCell ref="O393:P393"/>
    <mergeCell ref="Q393:R393"/>
    <mergeCell ref="S393:T393"/>
    <mergeCell ref="U393:V393"/>
    <mergeCell ref="W393:X393"/>
    <mergeCell ref="Y393:Z393"/>
    <mergeCell ref="AA393:AB393"/>
    <mergeCell ref="AC393:AD393"/>
    <mergeCell ref="AE393:AF393"/>
    <mergeCell ref="AG393:AH393"/>
    <mergeCell ref="AI393:AJ393"/>
    <mergeCell ref="AK393:AL393"/>
    <mergeCell ref="A394:J394"/>
    <mergeCell ref="K394:L394"/>
    <mergeCell ref="M394:N394"/>
    <mergeCell ref="O394:P394"/>
    <mergeCell ref="Q394:R394"/>
    <mergeCell ref="S394:T394"/>
    <mergeCell ref="U394:V394"/>
    <mergeCell ref="W394:X394"/>
    <mergeCell ref="Y394:Z394"/>
    <mergeCell ref="AA394:AB394"/>
    <mergeCell ref="AC394:AD394"/>
    <mergeCell ref="AE394:AF394"/>
    <mergeCell ref="AG394:AH394"/>
    <mergeCell ref="AI394:AJ394"/>
    <mergeCell ref="AK394:AL394"/>
    <mergeCell ref="A390:N390"/>
    <mergeCell ref="O390:P390"/>
    <mergeCell ref="Q390:R390"/>
    <mergeCell ref="S390:T390"/>
    <mergeCell ref="U390:V390"/>
    <mergeCell ref="W390:X390"/>
    <mergeCell ref="Y390:Z390"/>
    <mergeCell ref="AA390:AB390"/>
    <mergeCell ref="AC390:AD390"/>
    <mergeCell ref="AE390:AF390"/>
    <mergeCell ref="AG390:AH390"/>
    <mergeCell ref="AI390:AJ390"/>
    <mergeCell ref="AK390:AL390"/>
    <mergeCell ref="A391:N391"/>
    <mergeCell ref="O391:P391"/>
    <mergeCell ref="Q391:R391"/>
    <mergeCell ref="S391:T391"/>
    <mergeCell ref="U391:V391"/>
    <mergeCell ref="W391:X391"/>
    <mergeCell ref="Y391:Z391"/>
    <mergeCell ref="AA391:AB391"/>
    <mergeCell ref="AC391:AD391"/>
    <mergeCell ref="AE391:AF391"/>
    <mergeCell ref="AG391:AH391"/>
    <mergeCell ref="AI391:AJ391"/>
    <mergeCell ref="AK391:AL391"/>
    <mergeCell ref="A385:P385"/>
    <mergeCell ref="Q385:R385"/>
    <mergeCell ref="S385:T385"/>
    <mergeCell ref="U385:V385"/>
    <mergeCell ref="W385:X385"/>
    <mergeCell ref="Y385:Z385"/>
    <mergeCell ref="AA385:AB385"/>
    <mergeCell ref="AC385:AD385"/>
    <mergeCell ref="AE385:AF385"/>
    <mergeCell ref="AG385:AH385"/>
    <mergeCell ref="AI385:AJ385"/>
    <mergeCell ref="AK385:AL385"/>
    <mergeCell ref="A386:AL386"/>
    <mergeCell ref="A387:J389"/>
    <mergeCell ref="K387:L389"/>
    <mergeCell ref="M387:N389"/>
    <mergeCell ref="O387:X387"/>
    <mergeCell ref="Y387:AL387"/>
    <mergeCell ref="O388:P389"/>
    <mergeCell ref="Q388:R389"/>
    <mergeCell ref="S388:T389"/>
    <mergeCell ref="U388:V389"/>
    <mergeCell ref="W388:X389"/>
    <mergeCell ref="Y388:AD388"/>
    <mergeCell ref="AE388:AL388"/>
    <mergeCell ref="Y389:Z389"/>
    <mergeCell ref="AA389:AB389"/>
    <mergeCell ref="AC389:AD389"/>
    <mergeCell ref="AE389:AF389"/>
    <mergeCell ref="AG389:AH389"/>
    <mergeCell ref="AI389:AJ389"/>
    <mergeCell ref="AK389:AL389"/>
    <mergeCell ref="A383:N383"/>
    <mergeCell ref="O383:P383"/>
    <mergeCell ref="Q383:R383"/>
    <mergeCell ref="S383:T383"/>
    <mergeCell ref="U383:V383"/>
    <mergeCell ref="W383:X383"/>
    <mergeCell ref="Y383:Z383"/>
    <mergeCell ref="AA383:AB383"/>
    <mergeCell ref="AC383:AD383"/>
    <mergeCell ref="AE383:AF383"/>
    <mergeCell ref="AG383:AH383"/>
    <mergeCell ref="AI383:AJ383"/>
    <mergeCell ref="AK383:AL383"/>
    <mergeCell ref="A384:J384"/>
    <mergeCell ref="K384:L384"/>
    <mergeCell ref="M384:N384"/>
    <mergeCell ref="O384:P384"/>
    <mergeCell ref="Q384:R384"/>
    <mergeCell ref="S384:T384"/>
    <mergeCell ref="U384:V384"/>
    <mergeCell ref="W384:X384"/>
    <mergeCell ref="Y384:Z384"/>
    <mergeCell ref="AA384:AB384"/>
    <mergeCell ref="AC384:AD384"/>
    <mergeCell ref="AE384:AF384"/>
    <mergeCell ref="AG384:AH384"/>
    <mergeCell ref="AI384:AJ384"/>
    <mergeCell ref="AK384:AL384"/>
    <mergeCell ref="A380:N380"/>
    <mergeCell ref="O380:P380"/>
    <mergeCell ref="Q380:R380"/>
    <mergeCell ref="S380:T380"/>
    <mergeCell ref="U380:V380"/>
    <mergeCell ref="W380:X380"/>
    <mergeCell ref="Y380:Z380"/>
    <mergeCell ref="AA380:AB380"/>
    <mergeCell ref="AC380:AD380"/>
    <mergeCell ref="AE380:AF380"/>
    <mergeCell ref="AG380:AH380"/>
    <mergeCell ref="AI380:AJ380"/>
    <mergeCell ref="AK380:AL380"/>
    <mergeCell ref="A381:AL381"/>
    <mergeCell ref="A382:J382"/>
    <mergeCell ref="K382:L382"/>
    <mergeCell ref="M382:N382"/>
    <mergeCell ref="O382:P382"/>
    <mergeCell ref="Q382:R382"/>
    <mergeCell ref="S382:T382"/>
    <mergeCell ref="U382:V382"/>
    <mergeCell ref="W382:X382"/>
    <mergeCell ref="Y382:Z382"/>
    <mergeCell ref="AA382:AB382"/>
    <mergeCell ref="AC382:AD382"/>
    <mergeCell ref="AE382:AF382"/>
    <mergeCell ref="AG382:AH382"/>
    <mergeCell ref="AI382:AJ382"/>
    <mergeCell ref="AK382:AL382"/>
    <mergeCell ref="A377:N377"/>
    <mergeCell ref="O377:P377"/>
    <mergeCell ref="Q377:R377"/>
    <mergeCell ref="S377:T377"/>
    <mergeCell ref="U377:V377"/>
    <mergeCell ref="W377:X377"/>
    <mergeCell ref="Y377:Z377"/>
    <mergeCell ref="AA377:AB377"/>
    <mergeCell ref="AC377:AD377"/>
    <mergeCell ref="AE377:AF377"/>
    <mergeCell ref="AG377:AH377"/>
    <mergeCell ref="AI377:AJ377"/>
    <mergeCell ref="AK377:AL377"/>
    <mergeCell ref="A378:AL378"/>
    <mergeCell ref="A379:J379"/>
    <mergeCell ref="K379:L379"/>
    <mergeCell ref="M379:N379"/>
    <mergeCell ref="O379:P379"/>
    <mergeCell ref="Q379:R379"/>
    <mergeCell ref="S379:T379"/>
    <mergeCell ref="U379:V379"/>
    <mergeCell ref="W379:X379"/>
    <mergeCell ref="Y379:Z379"/>
    <mergeCell ref="AA379:AB379"/>
    <mergeCell ref="AC379:AD379"/>
    <mergeCell ref="AE379:AF379"/>
    <mergeCell ref="AG379:AH379"/>
    <mergeCell ref="AI379:AJ379"/>
    <mergeCell ref="AK379:AL379"/>
    <mergeCell ref="A374:AL374"/>
    <mergeCell ref="A375:J375"/>
    <mergeCell ref="K375:L375"/>
    <mergeCell ref="M375:N375"/>
    <mergeCell ref="O375:P375"/>
    <mergeCell ref="Q375:R375"/>
    <mergeCell ref="S375:T375"/>
    <mergeCell ref="U375:V375"/>
    <mergeCell ref="W375:X375"/>
    <mergeCell ref="Y375:Z375"/>
    <mergeCell ref="AA375:AB375"/>
    <mergeCell ref="AC375:AD375"/>
    <mergeCell ref="AE375:AF375"/>
    <mergeCell ref="AG375:AH375"/>
    <mergeCell ref="AI375:AJ375"/>
    <mergeCell ref="AK375:AL375"/>
    <mergeCell ref="A376:J376"/>
    <mergeCell ref="K376:L376"/>
    <mergeCell ref="M376:N376"/>
    <mergeCell ref="O376:P376"/>
    <mergeCell ref="Q376:R376"/>
    <mergeCell ref="S376:T376"/>
    <mergeCell ref="U376:V376"/>
    <mergeCell ref="W376:X376"/>
    <mergeCell ref="Y376:Z376"/>
    <mergeCell ref="AA376:AB376"/>
    <mergeCell ref="AC376:AD376"/>
    <mergeCell ref="AE376:AF376"/>
    <mergeCell ref="AG376:AH376"/>
    <mergeCell ref="AI376:AJ376"/>
    <mergeCell ref="AK376:AL376"/>
    <mergeCell ref="A372:J372"/>
    <mergeCell ref="K372:L372"/>
    <mergeCell ref="M372:N372"/>
    <mergeCell ref="O372:P372"/>
    <mergeCell ref="Q372:R372"/>
    <mergeCell ref="S372:T372"/>
    <mergeCell ref="U372:V372"/>
    <mergeCell ref="W372:X372"/>
    <mergeCell ref="Y372:Z372"/>
    <mergeCell ref="AA372:AB372"/>
    <mergeCell ref="AC372:AD372"/>
    <mergeCell ref="AE372:AF372"/>
    <mergeCell ref="AG372:AH372"/>
    <mergeCell ref="AI372:AJ372"/>
    <mergeCell ref="AK372:AL372"/>
    <mergeCell ref="A373:N373"/>
    <mergeCell ref="O373:P373"/>
    <mergeCell ref="Q373:R373"/>
    <mergeCell ref="S373:T373"/>
    <mergeCell ref="U373:V373"/>
    <mergeCell ref="W373:X373"/>
    <mergeCell ref="Y373:Z373"/>
    <mergeCell ref="AA373:AB373"/>
    <mergeCell ref="AC373:AD373"/>
    <mergeCell ref="AE373:AF373"/>
    <mergeCell ref="AG373:AH373"/>
    <mergeCell ref="AI373:AJ373"/>
    <mergeCell ref="AK373:AL373"/>
    <mergeCell ref="A370:J370"/>
    <mergeCell ref="K370:L370"/>
    <mergeCell ref="M370:N370"/>
    <mergeCell ref="O370:P370"/>
    <mergeCell ref="Q370:R370"/>
    <mergeCell ref="S370:T370"/>
    <mergeCell ref="U370:V370"/>
    <mergeCell ref="W370:X370"/>
    <mergeCell ref="Y370:Z370"/>
    <mergeCell ref="AA370:AB370"/>
    <mergeCell ref="AC370:AD370"/>
    <mergeCell ref="AE370:AF370"/>
    <mergeCell ref="AG370:AH370"/>
    <mergeCell ref="AI370:AJ370"/>
    <mergeCell ref="AK370:AL370"/>
    <mergeCell ref="A371:J371"/>
    <mergeCell ref="K371:L371"/>
    <mergeCell ref="M371:N371"/>
    <mergeCell ref="O371:P371"/>
    <mergeCell ref="Q371:R371"/>
    <mergeCell ref="S371:T371"/>
    <mergeCell ref="U371:V371"/>
    <mergeCell ref="W371:X371"/>
    <mergeCell ref="Y371:Z371"/>
    <mergeCell ref="AA371:AB371"/>
    <mergeCell ref="AC371:AD371"/>
    <mergeCell ref="AE371:AF371"/>
    <mergeCell ref="AG371:AH371"/>
    <mergeCell ref="AI371:AJ371"/>
    <mergeCell ref="AK371:AL371"/>
    <mergeCell ref="A367:N367"/>
    <mergeCell ref="O367:P367"/>
    <mergeCell ref="Q367:R367"/>
    <mergeCell ref="S367:T367"/>
    <mergeCell ref="U367:V367"/>
    <mergeCell ref="W367:X367"/>
    <mergeCell ref="Y367:Z367"/>
    <mergeCell ref="AA367:AB367"/>
    <mergeCell ref="AC367:AD367"/>
    <mergeCell ref="AE367:AF367"/>
    <mergeCell ref="AG367:AH367"/>
    <mergeCell ref="AI367:AJ367"/>
    <mergeCell ref="AK367:AL367"/>
    <mergeCell ref="A368:AL368"/>
    <mergeCell ref="A369:J369"/>
    <mergeCell ref="K369:L369"/>
    <mergeCell ref="M369:N369"/>
    <mergeCell ref="O369:P369"/>
    <mergeCell ref="Q369:R369"/>
    <mergeCell ref="S369:T369"/>
    <mergeCell ref="U369:V369"/>
    <mergeCell ref="W369:X369"/>
    <mergeCell ref="Y369:Z369"/>
    <mergeCell ref="AA369:AB369"/>
    <mergeCell ref="AC369:AD369"/>
    <mergeCell ref="AE369:AF369"/>
    <mergeCell ref="AG369:AH369"/>
    <mergeCell ref="AI369:AJ369"/>
    <mergeCell ref="AK369:AL369"/>
    <mergeCell ref="A365:J365"/>
    <mergeCell ref="K365:L365"/>
    <mergeCell ref="M365:N365"/>
    <mergeCell ref="O365:P365"/>
    <mergeCell ref="Q365:R365"/>
    <mergeCell ref="S365:T365"/>
    <mergeCell ref="U365:V365"/>
    <mergeCell ref="W365:X365"/>
    <mergeCell ref="Y365:Z365"/>
    <mergeCell ref="AA365:AB365"/>
    <mergeCell ref="AC365:AD365"/>
    <mergeCell ref="AE365:AF365"/>
    <mergeCell ref="AG365:AH365"/>
    <mergeCell ref="AI365:AJ365"/>
    <mergeCell ref="AK365:AL365"/>
    <mergeCell ref="A366:J366"/>
    <mergeCell ref="K366:L366"/>
    <mergeCell ref="M366:N366"/>
    <mergeCell ref="O366:P366"/>
    <mergeCell ref="Q366:R366"/>
    <mergeCell ref="S366:T366"/>
    <mergeCell ref="U366:V366"/>
    <mergeCell ref="W366:X366"/>
    <mergeCell ref="Y366:Z366"/>
    <mergeCell ref="AA366:AB366"/>
    <mergeCell ref="AC366:AD366"/>
    <mergeCell ref="AE366:AF366"/>
    <mergeCell ref="AG366:AH366"/>
    <mergeCell ref="AI366:AJ366"/>
    <mergeCell ref="AK366:AL366"/>
    <mergeCell ref="A363:J363"/>
    <mergeCell ref="K363:L363"/>
    <mergeCell ref="M363:N363"/>
    <mergeCell ref="O363:P363"/>
    <mergeCell ref="Q363:R363"/>
    <mergeCell ref="S363:T363"/>
    <mergeCell ref="U363:V363"/>
    <mergeCell ref="W363:X363"/>
    <mergeCell ref="Y363:Z363"/>
    <mergeCell ref="AA363:AB363"/>
    <mergeCell ref="AC363:AD363"/>
    <mergeCell ref="AE363:AF363"/>
    <mergeCell ref="AG363:AH363"/>
    <mergeCell ref="AI363:AJ363"/>
    <mergeCell ref="AK363:AL363"/>
    <mergeCell ref="A364:J364"/>
    <mergeCell ref="K364:L364"/>
    <mergeCell ref="M364:N364"/>
    <mergeCell ref="O364:P364"/>
    <mergeCell ref="Q364:R364"/>
    <mergeCell ref="S364:T364"/>
    <mergeCell ref="U364:V364"/>
    <mergeCell ref="W364:X364"/>
    <mergeCell ref="Y364:Z364"/>
    <mergeCell ref="AA364:AB364"/>
    <mergeCell ref="AC364:AD364"/>
    <mergeCell ref="AE364:AF364"/>
    <mergeCell ref="AG364:AH364"/>
    <mergeCell ref="AI364:AJ364"/>
    <mergeCell ref="AK364:AL364"/>
    <mergeCell ref="A360:AL360"/>
    <mergeCell ref="A361:J361"/>
    <mergeCell ref="K361:L361"/>
    <mergeCell ref="M361:N361"/>
    <mergeCell ref="O361:P361"/>
    <mergeCell ref="Q361:R361"/>
    <mergeCell ref="S361:T361"/>
    <mergeCell ref="U361:V361"/>
    <mergeCell ref="W361:X361"/>
    <mergeCell ref="Y361:Z361"/>
    <mergeCell ref="AA361:AB361"/>
    <mergeCell ref="AC361:AD361"/>
    <mergeCell ref="AE361:AF361"/>
    <mergeCell ref="AG361:AH361"/>
    <mergeCell ref="AI361:AJ361"/>
    <mergeCell ref="AK361:AL361"/>
    <mergeCell ref="A362:J362"/>
    <mergeCell ref="K362:L362"/>
    <mergeCell ref="M362:N362"/>
    <mergeCell ref="O362:P362"/>
    <mergeCell ref="Q362:R362"/>
    <mergeCell ref="S362:T362"/>
    <mergeCell ref="U362:V362"/>
    <mergeCell ref="W362:X362"/>
    <mergeCell ref="Y362:Z362"/>
    <mergeCell ref="AA362:AB362"/>
    <mergeCell ref="AC362:AD362"/>
    <mergeCell ref="AE362:AF362"/>
    <mergeCell ref="AG362:AH362"/>
    <mergeCell ref="AI362:AJ362"/>
    <mergeCell ref="AK362:AL362"/>
    <mergeCell ref="A359:N359"/>
    <mergeCell ref="O359:P359"/>
    <mergeCell ref="Q359:R359"/>
    <mergeCell ref="S359:T359"/>
    <mergeCell ref="U359:V359"/>
    <mergeCell ref="W359:X359"/>
    <mergeCell ref="Y359:Z359"/>
    <mergeCell ref="AA359:AB359"/>
    <mergeCell ref="AC359:AD359"/>
    <mergeCell ref="AE359:AF359"/>
    <mergeCell ref="AG359:AH359"/>
    <mergeCell ref="AI359:AJ359"/>
    <mergeCell ref="AK359:AL359"/>
    <mergeCell ref="A357:J357"/>
    <mergeCell ref="K357:L357"/>
    <mergeCell ref="M357:N357"/>
    <mergeCell ref="O357:P357"/>
    <mergeCell ref="Q357:R357"/>
    <mergeCell ref="S357:T357"/>
    <mergeCell ref="U357:V357"/>
    <mergeCell ref="W357:X357"/>
    <mergeCell ref="Y357:Z357"/>
    <mergeCell ref="AA357:AB357"/>
    <mergeCell ref="AC357:AD357"/>
    <mergeCell ref="AE357:AF357"/>
    <mergeCell ref="AG357:AH357"/>
    <mergeCell ref="AI357:AJ357"/>
    <mergeCell ref="AK357:AL357"/>
    <mergeCell ref="A358:J358"/>
    <mergeCell ref="K358:L358"/>
    <mergeCell ref="M358:N358"/>
    <mergeCell ref="O358:P358"/>
    <mergeCell ref="Q358:R358"/>
    <mergeCell ref="S358:T358"/>
    <mergeCell ref="U358:V358"/>
    <mergeCell ref="W358:X358"/>
    <mergeCell ref="Y358:Z358"/>
    <mergeCell ref="AA358:AB358"/>
    <mergeCell ref="AC358:AD358"/>
    <mergeCell ref="AE358:AF358"/>
    <mergeCell ref="AG358:AH358"/>
    <mergeCell ref="AI358:AJ358"/>
    <mergeCell ref="AK358:AL358"/>
    <mergeCell ref="A355:J355"/>
    <mergeCell ref="K355:L355"/>
    <mergeCell ref="M355:N355"/>
    <mergeCell ref="O355:P355"/>
    <mergeCell ref="Q355:R355"/>
    <mergeCell ref="S355:T355"/>
    <mergeCell ref="U355:V355"/>
    <mergeCell ref="W355:X355"/>
    <mergeCell ref="Y355:Z355"/>
    <mergeCell ref="AA355:AB355"/>
    <mergeCell ref="AC355:AD355"/>
    <mergeCell ref="AE355:AF355"/>
    <mergeCell ref="AG355:AH355"/>
    <mergeCell ref="AI355:AJ355"/>
    <mergeCell ref="AK355:AL355"/>
    <mergeCell ref="A356:J356"/>
    <mergeCell ref="K356:L356"/>
    <mergeCell ref="M356:N356"/>
    <mergeCell ref="O356:P356"/>
    <mergeCell ref="Q356:R356"/>
    <mergeCell ref="S356:T356"/>
    <mergeCell ref="U356:V356"/>
    <mergeCell ref="W356:X356"/>
    <mergeCell ref="Y356:Z356"/>
    <mergeCell ref="AA356:AB356"/>
    <mergeCell ref="AC356:AD356"/>
    <mergeCell ref="AE356:AF356"/>
    <mergeCell ref="AG356:AH356"/>
    <mergeCell ref="AI356:AJ356"/>
    <mergeCell ref="AK356:AL356"/>
    <mergeCell ref="A353:J353"/>
    <mergeCell ref="K353:L353"/>
    <mergeCell ref="M353:N353"/>
    <mergeCell ref="O353:P353"/>
    <mergeCell ref="Q353:R353"/>
    <mergeCell ref="S353:T353"/>
    <mergeCell ref="U353:V353"/>
    <mergeCell ref="W353:X353"/>
    <mergeCell ref="Y353:Z353"/>
    <mergeCell ref="AA353:AB353"/>
    <mergeCell ref="AC353:AD353"/>
    <mergeCell ref="AE353:AF353"/>
    <mergeCell ref="AG353:AH353"/>
    <mergeCell ref="AI353:AJ353"/>
    <mergeCell ref="AK353:AL353"/>
    <mergeCell ref="A354:J354"/>
    <mergeCell ref="K354:L354"/>
    <mergeCell ref="M354:N354"/>
    <mergeCell ref="O354:P354"/>
    <mergeCell ref="Q354:R354"/>
    <mergeCell ref="S354:T354"/>
    <mergeCell ref="U354:V354"/>
    <mergeCell ref="W354:X354"/>
    <mergeCell ref="Y354:Z354"/>
    <mergeCell ref="AA354:AB354"/>
    <mergeCell ref="AC354:AD354"/>
    <mergeCell ref="AE354:AF354"/>
    <mergeCell ref="AG354:AH354"/>
    <mergeCell ref="AI354:AJ354"/>
    <mergeCell ref="AK354:AL354"/>
    <mergeCell ref="A351:J351"/>
    <mergeCell ref="K351:L351"/>
    <mergeCell ref="M351:N351"/>
    <mergeCell ref="O351:P351"/>
    <mergeCell ref="Q351:R351"/>
    <mergeCell ref="S351:T351"/>
    <mergeCell ref="U351:V351"/>
    <mergeCell ref="W351:X351"/>
    <mergeCell ref="Y351:Z351"/>
    <mergeCell ref="AA351:AB351"/>
    <mergeCell ref="AC351:AD351"/>
    <mergeCell ref="AE351:AF351"/>
    <mergeCell ref="AG351:AH351"/>
    <mergeCell ref="AI351:AJ351"/>
    <mergeCell ref="AK351:AL351"/>
    <mergeCell ref="A352:J352"/>
    <mergeCell ref="K352:L352"/>
    <mergeCell ref="M352:N352"/>
    <mergeCell ref="O352:P352"/>
    <mergeCell ref="Q352:R352"/>
    <mergeCell ref="S352:T352"/>
    <mergeCell ref="U352:V352"/>
    <mergeCell ref="W352:X352"/>
    <mergeCell ref="Y352:Z352"/>
    <mergeCell ref="AA352:AB352"/>
    <mergeCell ref="AC352:AD352"/>
    <mergeCell ref="AE352:AF352"/>
    <mergeCell ref="AG352:AH352"/>
    <mergeCell ref="AI352:AJ352"/>
    <mergeCell ref="AK352:AL352"/>
    <mergeCell ref="A348:AL348"/>
    <mergeCell ref="A349:J349"/>
    <mergeCell ref="K349:L349"/>
    <mergeCell ref="M349:N349"/>
    <mergeCell ref="O349:P349"/>
    <mergeCell ref="Q349:R349"/>
    <mergeCell ref="S349:T349"/>
    <mergeCell ref="U349:V349"/>
    <mergeCell ref="W349:X349"/>
    <mergeCell ref="Y349:Z349"/>
    <mergeCell ref="AA349:AB349"/>
    <mergeCell ref="AC349:AD349"/>
    <mergeCell ref="AE349:AF349"/>
    <mergeCell ref="AG349:AH349"/>
    <mergeCell ref="AI349:AJ349"/>
    <mergeCell ref="AK349:AL349"/>
    <mergeCell ref="A350:J350"/>
    <mergeCell ref="K350:L350"/>
    <mergeCell ref="M350:N350"/>
    <mergeCell ref="O350:P350"/>
    <mergeCell ref="Q350:R350"/>
    <mergeCell ref="S350:T350"/>
    <mergeCell ref="U350:V350"/>
    <mergeCell ref="W350:X350"/>
    <mergeCell ref="Y350:Z350"/>
    <mergeCell ref="AA350:AB350"/>
    <mergeCell ref="AC350:AD350"/>
    <mergeCell ref="AE350:AF350"/>
    <mergeCell ref="AG350:AH350"/>
    <mergeCell ref="AI350:AJ350"/>
    <mergeCell ref="AK350:AL350"/>
    <mergeCell ref="A346:N346"/>
    <mergeCell ref="O346:P346"/>
    <mergeCell ref="Q346:R346"/>
    <mergeCell ref="S346:T346"/>
    <mergeCell ref="U346:V346"/>
    <mergeCell ref="W346:X346"/>
    <mergeCell ref="Y346:Z346"/>
    <mergeCell ref="AA346:AB346"/>
    <mergeCell ref="AC346:AD346"/>
    <mergeCell ref="AE346:AF346"/>
    <mergeCell ref="AG346:AH346"/>
    <mergeCell ref="AI346:AJ346"/>
    <mergeCell ref="AK346:AL346"/>
    <mergeCell ref="A347:N347"/>
    <mergeCell ref="O347:P347"/>
    <mergeCell ref="Q347:R347"/>
    <mergeCell ref="S347:T347"/>
    <mergeCell ref="U347:V347"/>
    <mergeCell ref="W347:X347"/>
    <mergeCell ref="Y347:Z347"/>
    <mergeCell ref="AA347:AB347"/>
    <mergeCell ref="AC347:AD347"/>
    <mergeCell ref="AE347:AF347"/>
    <mergeCell ref="AG347:AH347"/>
    <mergeCell ref="AI347:AJ347"/>
    <mergeCell ref="AK347:AL347"/>
    <mergeCell ref="A341:P341"/>
    <mergeCell ref="Q341:R341"/>
    <mergeCell ref="S341:T341"/>
    <mergeCell ref="U341:V341"/>
    <mergeCell ref="W341:X341"/>
    <mergeCell ref="Y341:Z341"/>
    <mergeCell ref="AA341:AB341"/>
    <mergeCell ref="AC341:AD341"/>
    <mergeCell ref="AE341:AF341"/>
    <mergeCell ref="AG341:AH341"/>
    <mergeCell ref="AI341:AJ341"/>
    <mergeCell ref="AK341:AL341"/>
    <mergeCell ref="A342:AL342"/>
    <mergeCell ref="A343:J345"/>
    <mergeCell ref="K343:L345"/>
    <mergeCell ref="M343:N345"/>
    <mergeCell ref="O343:X343"/>
    <mergeCell ref="Y343:AL343"/>
    <mergeCell ref="O344:P345"/>
    <mergeCell ref="Q344:R345"/>
    <mergeCell ref="S344:T345"/>
    <mergeCell ref="U344:V345"/>
    <mergeCell ref="W344:X345"/>
    <mergeCell ref="Y344:AD344"/>
    <mergeCell ref="AE344:AL344"/>
    <mergeCell ref="Y345:Z345"/>
    <mergeCell ref="AA345:AB345"/>
    <mergeCell ref="AC345:AD345"/>
    <mergeCell ref="AE345:AF345"/>
    <mergeCell ref="AG345:AH345"/>
    <mergeCell ref="AI345:AJ345"/>
    <mergeCell ref="AK345:AL345"/>
    <mergeCell ref="A338:N338"/>
    <mergeCell ref="O338:P338"/>
    <mergeCell ref="Q338:R338"/>
    <mergeCell ref="S338:T338"/>
    <mergeCell ref="U338:V338"/>
    <mergeCell ref="W338:X338"/>
    <mergeCell ref="Y338:Z338"/>
    <mergeCell ref="AA338:AB338"/>
    <mergeCell ref="AC338:AD338"/>
    <mergeCell ref="AE338:AF338"/>
    <mergeCell ref="AG338:AH338"/>
    <mergeCell ref="AI338:AJ338"/>
    <mergeCell ref="AK338:AL338"/>
    <mergeCell ref="A339:AL339"/>
    <mergeCell ref="A340:J340"/>
    <mergeCell ref="K340:L340"/>
    <mergeCell ref="M340:N340"/>
    <mergeCell ref="O340:P340"/>
    <mergeCell ref="Q340:R340"/>
    <mergeCell ref="S340:T340"/>
    <mergeCell ref="U340:V340"/>
    <mergeCell ref="W340:X340"/>
    <mergeCell ref="Y340:Z340"/>
    <mergeCell ref="AA340:AB340"/>
    <mergeCell ref="AC340:AD340"/>
    <mergeCell ref="AE340:AF340"/>
    <mergeCell ref="AG340:AH340"/>
    <mergeCell ref="AI340:AJ340"/>
    <mergeCell ref="AK340:AL340"/>
    <mergeCell ref="A335:N335"/>
    <mergeCell ref="O335:P335"/>
    <mergeCell ref="Q335:R335"/>
    <mergeCell ref="S335:T335"/>
    <mergeCell ref="U335:V335"/>
    <mergeCell ref="W335:X335"/>
    <mergeCell ref="Y335:Z335"/>
    <mergeCell ref="AA335:AB335"/>
    <mergeCell ref="AC335:AD335"/>
    <mergeCell ref="AE335:AF335"/>
    <mergeCell ref="AG335:AH335"/>
    <mergeCell ref="AI335:AJ335"/>
    <mergeCell ref="AK335:AL335"/>
    <mergeCell ref="A336:AL336"/>
    <mergeCell ref="A337:J337"/>
    <mergeCell ref="K337:L337"/>
    <mergeCell ref="M337:N337"/>
    <mergeCell ref="O337:P337"/>
    <mergeCell ref="Q337:R337"/>
    <mergeCell ref="S337:T337"/>
    <mergeCell ref="U337:V337"/>
    <mergeCell ref="W337:X337"/>
    <mergeCell ref="Y337:Z337"/>
    <mergeCell ref="AA337:AB337"/>
    <mergeCell ref="AC337:AD337"/>
    <mergeCell ref="AE337:AF337"/>
    <mergeCell ref="AG337:AH337"/>
    <mergeCell ref="AI337:AJ337"/>
    <mergeCell ref="AK337:AL337"/>
    <mergeCell ref="A332:AL332"/>
    <mergeCell ref="A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AA333:AB333"/>
    <mergeCell ref="AC333:AD333"/>
    <mergeCell ref="AE333:AF333"/>
    <mergeCell ref="AG333:AH333"/>
    <mergeCell ref="AI333:AJ333"/>
    <mergeCell ref="AK333:AL333"/>
    <mergeCell ref="A334:J334"/>
    <mergeCell ref="K334:L334"/>
    <mergeCell ref="M334:N334"/>
    <mergeCell ref="O334:P334"/>
    <mergeCell ref="Q334:R334"/>
    <mergeCell ref="S334:T334"/>
    <mergeCell ref="U334:V334"/>
    <mergeCell ref="W334:X334"/>
    <mergeCell ref="Y334:Z334"/>
    <mergeCell ref="AA334:AB334"/>
    <mergeCell ref="AC334:AD334"/>
    <mergeCell ref="AE334:AF334"/>
    <mergeCell ref="AG334:AH334"/>
    <mergeCell ref="AI334:AJ334"/>
    <mergeCell ref="AK334:AL334"/>
    <mergeCell ref="A330:J330"/>
    <mergeCell ref="K330:L330"/>
    <mergeCell ref="M330:N330"/>
    <mergeCell ref="O330:P330"/>
    <mergeCell ref="Q330:R330"/>
    <mergeCell ref="S330:T330"/>
    <mergeCell ref="U330:V330"/>
    <mergeCell ref="W330:X330"/>
    <mergeCell ref="Y330:Z330"/>
    <mergeCell ref="AA330:AB330"/>
    <mergeCell ref="AC330:AD330"/>
    <mergeCell ref="AE330:AF330"/>
    <mergeCell ref="AG330:AH330"/>
    <mergeCell ref="AI330:AJ330"/>
    <mergeCell ref="AK330:AL330"/>
    <mergeCell ref="A331:N331"/>
    <mergeCell ref="O331:P331"/>
    <mergeCell ref="Q331:R331"/>
    <mergeCell ref="S331:T331"/>
    <mergeCell ref="U331:V331"/>
    <mergeCell ref="W331:X331"/>
    <mergeCell ref="Y331:Z331"/>
    <mergeCell ref="AA331:AB331"/>
    <mergeCell ref="AC331:AD331"/>
    <mergeCell ref="AE331:AF331"/>
    <mergeCell ref="AG331:AH331"/>
    <mergeCell ref="AI331:AJ331"/>
    <mergeCell ref="AK331:AL331"/>
    <mergeCell ref="A329:J329"/>
    <mergeCell ref="K329:L329"/>
    <mergeCell ref="M329:N329"/>
    <mergeCell ref="O329:P329"/>
    <mergeCell ref="Q329:R329"/>
    <mergeCell ref="S329:T329"/>
    <mergeCell ref="U329:V329"/>
    <mergeCell ref="W329:X329"/>
    <mergeCell ref="Y329:Z329"/>
    <mergeCell ref="AA329:AB329"/>
    <mergeCell ref="AC329:AD329"/>
    <mergeCell ref="AE329:AF329"/>
    <mergeCell ref="AG329:AH329"/>
    <mergeCell ref="AI329:AJ329"/>
    <mergeCell ref="AK329:AL329"/>
    <mergeCell ref="A327:J327"/>
    <mergeCell ref="K327:L327"/>
    <mergeCell ref="M327:N327"/>
    <mergeCell ref="O327:P327"/>
    <mergeCell ref="Q327:R327"/>
    <mergeCell ref="S327:T327"/>
    <mergeCell ref="U327:V327"/>
    <mergeCell ref="W327:X327"/>
    <mergeCell ref="Y327:Z327"/>
    <mergeCell ref="AA327:AB327"/>
    <mergeCell ref="AC327:AD327"/>
    <mergeCell ref="AE327:AF327"/>
    <mergeCell ref="AG327:AH327"/>
    <mergeCell ref="AI327:AJ327"/>
    <mergeCell ref="AK327:AL327"/>
    <mergeCell ref="A328:J328"/>
    <mergeCell ref="K328:L328"/>
    <mergeCell ref="M328:N328"/>
    <mergeCell ref="O328:P328"/>
    <mergeCell ref="Q328:R328"/>
    <mergeCell ref="S328:T328"/>
    <mergeCell ref="U328:V328"/>
    <mergeCell ref="W328:X328"/>
    <mergeCell ref="Y328:Z328"/>
    <mergeCell ref="AA328:AB328"/>
    <mergeCell ref="AC328:AD328"/>
    <mergeCell ref="AE328:AF328"/>
    <mergeCell ref="AG328:AH328"/>
    <mergeCell ref="AI328:AJ328"/>
    <mergeCell ref="AK328:AL328"/>
    <mergeCell ref="A325:J325"/>
    <mergeCell ref="K325:L325"/>
    <mergeCell ref="M325:N325"/>
    <mergeCell ref="O325:P325"/>
    <mergeCell ref="Q325:R325"/>
    <mergeCell ref="S325:T325"/>
    <mergeCell ref="U325:V325"/>
    <mergeCell ref="W325:X325"/>
    <mergeCell ref="Y325:Z325"/>
    <mergeCell ref="AA325:AB325"/>
    <mergeCell ref="AC325:AD325"/>
    <mergeCell ref="AE325:AF325"/>
    <mergeCell ref="AG325:AH325"/>
    <mergeCell ref="AI325:AJ325"/>
    <mergeCell ref="AK325:AL325"/>
    <mergeCell ref="A326:J326"/>
    <mergeCell ref="K326:L326"/>
    <mergeCell ref="M326:N326"/>
    <mergeCell ref="O326:P326"/>
    <mergeCell ref="Q326:R326"/>
    <mergeCell ref="S326:T326"/>
    <mergeCell ref="U326:V326"/>
    <mergeCell ref="W326:X326"/>
    <mergeCell ref="Y326:Z326"/>
    <mergeCell ref="AA326:AB326"/>
    <mergeCell ref="AC326:AD326"/>
    <mergeCell ref="AE326:AF326"/>
    <mergeCell ref="AG326:AH326"/>
    <mergeCell ref="AI326:AJ326"/>
    <mergeCell ref="AK326:AL326"/>
    <mergeCell ref="A322:AL322"/>
    <mergeCell ref="A323:J323"/>
    <mergeCell ref="K323:L323"/>
    <mergeCell ref="M323:N323"/>
    <mergeCell ref="O323:P323"/>
    <mergeCell ref="Q323:R323"/>
    <mergeCell ref="S323:T323"/>
    <mergeCell ref="U323:V323"/>
    <mergeCell ref="W323:X323"/>
    <mergeCell ref="Y323:Z323"/>
    <mergeCell ref="AA323:AB323"/>
    <mergeCell ref="AC323:AD323"/>
    <mergeCell ref="AE323:AF323"/>
    <mergeCell ref="AG323:AH323"/>
    <mergeCell ref="AI323:AJ323"/>
    <mergeCell ref="AK323:AL323"/>
    <mergeCell ref="A324:J324"/>
    <mergeCell ref="K324:L324"/>
    <mergeCell ref="M324:N324"/>
    <mergeCell ref="O324:P324"/>
    <mergeCell ref="Q324:R324"/>
    <mergeCell ref="S324:T324"/>
    <mergeCell ref="U324:V324"/>
    <mergeCell ref="W324:X324"/>
    <mergeCell ref="Y324:Z324"/>
    <mergeCell ref="AA324:AB324"/>
    <mergeCell ref="AC324:AD324"/>
    <mergeCell ref="AE324:AF324"/>
    <mergeCell ref="AG324:AH324"/>
    <mergeCell ref="AI324:AJ324"/>
    <mergeCell ref="AK324:AL324"/>
    <mergeCell ref="A320:J320"/>
    <mergeCell ref="K320:L320"/>
    <mergeCell ref="M320:N320"/>
    <mergeCell ref="O320:P320"/>
    <mergeCell ref="Q320:R320"/>
    <mergeCell ref="S320:T320"/>
    <mergeCell ref="U320:V320"/>
    <mergeCell ref="W320:X320"/>
    <mergeCell ref="Y320:Z320"/>
    <mergeCell ref="AA320:AB320"/>
    <mergeCell ref="AC320:AD320"/>
    <mergeCell ref="AE320:AF320"/>
    <mergeCell ref="AG320:AH320"/>
    <mergeCell ref="AI320:AJ320"/>
    <mergeCell ref="AK320:AL320"/>
    <mergeCell ref="A321:N321"/>
    <mergeCell ref="O321:P321"/>
    <mergeCell ref="Q321:R321"/>
    <mergeCell ref="S321:T321"/>
    <mergeCell ref="U321:V321"/>
    <mergeCell ref="W321:X321"/>
    <mergeCell ref="Y321:Z321"/>
    <mergeCell ref="AA321:AB321"/>
    <mergeCell ref="AC321:AD321"/>
    <mergeCell ref="AE321:AF321"/>
    <mergeCell ref="AG321:AH321"/>
    <mergeCell ref="AI321:AJ321"/>
    <mergeCell ref="AK321:AL321"/>
    <mergeCell ref="A318:J318"/>
    <mergeCell ref="K318:L318"/>
    <mergeCell ref="M318:N318"/>
    <mergeCell ref="O318:P318"/>
    <mergeCell ref="Q318:R318"/>
    <mergeCell ref="S318:T318"/>
    <mergeCell ref="U318:V318"/>
    <mergeCell ref="W318:X318"/>
    <mergeCell ref="Y318:Z318"/>
    <mergeCell ref="AA318:AB318"/>
    <mergeCell ref="AC318:AD318"/>
    <mergeCell ref="AE318:AF318"/>
    <mergeCell ref="AG318:AH318"/>
    <mergeCell ref="AI318:AJ318"/>
    <mergeCell ref="AK318:AL318"/>
    <mergeCell ref="A319:J319"/>
    <mergeCell ref="K319:L319"/>
    <mergeCell ref="M319:N319"/>
    <mergeCell ref="O319:P319"/>
    <mergeCell ref="Q319:R319"/>
    <mergeCell ref="S319:T319"/>
    <mergeCell ref="U319:V319"/>
    <mergeCell ref="W319:X319"/>
    <mergeCell ref="Y319:Z319"/>
    <mergeCell ref="AA319:AB319"/>
    <mergeCell ref="AC319:AD319"/>
    <mergeCell ref="AE319:AF319"/>
    <mergeCell ref="AG319:AH319"/>
    <mergeCell ref="AI319:AJ319"/>
    <mergeCell ref="AK319:AL319"/>
    <mergeCell ref="A316:J316"/>
    <mergeCell ref="K316:L316"/>
    <mergeCell ref="M316:N316"/>
    <mergeCell ref="O316:P316"/>
    <mergeCell ref="Q316:R316"/>
    <mergeCell ref="S316:T316"/>
    <mergeCell ref="U316:V316"/>
    <mergeCell ref="W316:X316"/>
    <mergeCell ref="Y316:Z316"/>
    <mergeCell ref="AA316:AB316"/>
    <mergeCell ref="AC316:AD316"/>
    <mergeCell ref="AE316:AF316"/>
    <mergeCell ref="AG316:AH316"/>
    <mergeCell ref="AI316:AJ316"/>
    <mergeCell ref="AK316:AL316"/>
    <mergeCell ref="A317:J317"/>
    <mergeCell ref="K317:L317"/>
    <mergeCell ref="M317:N317"/>
    <mergeCell ref="O317:P317"/>
    <mergeCell ref="Q317:R317"/>
    <mergeCell ref="S317:T317"/>
    <mergeCell ref="U317:V317"/>
    <mergeCell ref="W317:X317"/>
    <mergeCell ref="Y317:Z317"/>
    <mergeCell ref="AA317:AB317"/>
    <mergeCell ref="AC317:AD317"/>
    <mergeCell ref="AE317:AF317"/>
    <mergeCell ref="AG317:AH317"/>
    <mergeCell ref="AI317:AJ317"/>
    <mergeCell ref="AK317:AL317"/>
    <mergeCell ref="A314:J314"/>
    <mergeCell ref="K314:L314"/>
    <mergeCell ref="M314:N314"/>
    <mergeCell ref="O314:P314"/>
    <mergeCell ref="Q314:R314"/>
    <mergeCell ref="S314:T314"/>
    <mergeCell ref="U314:V314"/>
    <mergeCell ref="W314:X314"/>
    <mergeCell ref="Y314:Z314"/>
    <mergeCell ref="AA314:AB314"/>
    <mergeCell ref="AC314:AD314"/>
    <mergeCell ref="AE314:AF314"/>
    <mergeCell ref="AG314:AH314"/>
    <mergeCell ref="AI314:AJ314"/>
    <mergeCell ref="AK314:AL314"/>
    <mergeCell ref="A315:J315"/>
    <mergeCell ref="K315:L315"/>
    <mergeCell ref="M315:N315"/>
    <mergeCell ref="O315:P315"/>
    <mergeCell ref="Q315:R315"/>
    <mergeCell ref="S315:T315"/>
    <mergeCell ref="U315:V315"/>
    <mergeCell ref="W315:X315"/>
    <mergeCell ref="Y315:Z315"/>
    <mergeCell ref="AA315:AB315"/>
    <mergeCell ref="AC315:AD315"/>
    <mergeCell ref="AE315:AF315"/>
    <mergeCell ref="AG315:AH315"/>
    <mergeCell ref="AI315:AJ315"/>
    <mergeCell ref="AK315:AL315"/>
    <mergeCell ref="A312:J312"/>
    <mergeCell ref="K312:L312"/>
    <mergeCell ref="M312:N312"/>
    <mergeCell ref="O312:P312"/>
    <mergeCell ref="Q312:R312"/>
    <mergeCell ref="S312:T312"/>
    <mergeCell ref="U312:V312"/>
    <mergeCell ref="W312:X312"/>
    <mergeCell ref="Y312:Z312"/>
    <mergeCell ref="AA312:AB312"/>
    <mergeCell ref="AC312:AD312"/>
    <mergeCell ref="AE312:AF312"/>
    <mergeCell ref="AG312:AH312"/>
    <mergeCell ref="AI312:AJ312"/>
    <mergeCell ref="AK312:AL312"/>
    <mergeCell ref="A313:J313"/>
    <mergeCell ref="K313:L313"/>
    <mergeCell ref="M313:N313"/>
    <mergeCell ref="O313:P313"/>
    <mergeCell ref="Q313:R313"/>
    <mergeCell ref="S313:T313"/>
    <mergeCell ref="U313:V313"/>
    <mergeCell ref="W313:X313"/>
    <mergeCell ref="Y313:Z313"/>
    <mergeCell ref="AA313:AB313"/>
    <mergeCell ref="AC313:AD313"/>
    <mergeCell ref="AE313:AF313"/>
    <mergeCell ref="AG313:AH313"/>
    <mergeCell ref="AI313:AJ313"/>
    <mergeCell ref="AK313:AL313"/>
    <mergeCell ref="A309:AL309"/>
    <mergeCell ref="A310:J310"/>
    <mergeCell ref="K310:L310"/>
    <mergeCell ref="M310:N310"/>
    <mergeCell ref="O310:P310"/>
    <mergeCell ref="Q310:R310"/>
    <mergeCell ref="S310:T310"/>
    <mergeCell ref="U310:V310"/>
    <mergeCell ref="W310:X310"/>
    <mergeCell ref="Y310:Z310"/>
    <mergeCell ref="AA310:AB310"/>
    <mergeCell ref="AC310:AD310"/>
    <mergeCell ref="AE310:AF310"/>
    <mergeCell ref="AG310:AH310"/>
    <mergeCell ref="AI310:AJ310"/>
    <mergeCell ref="AK310:AL310"/>
    <mergeCell ref="A311:J311"/>
    <mergeCell ref="K311:L311"/>
    <mergeCell ref="M311:N311"/>
    <mergeCell ref="O311:P311"/>
    <mergeCell ref="Q311:R311"/>
    <mergeCell ref="S311:T311"/>
    <mergeCell ref="U311:V311"/>
    <mergeCell ref="W311:X311"/>
    <mergeCell ref="Y311:Z311"/>
    <mergeCell ref="AA311:AB311"/>
    <mergeCell ref="AC311:AD311"/>
    <mergeCell ref="AE311:AF311"/>
    <mergeCell ref="AG311:AH311"/>
    <mergeCell ref="AI311:AJ311"/>
    <mergeCell ref="AK311:AL311"/>
    <mergeCell ref="A307:N307"/>
    <mergeCell ref="O307:P307"/>
    <mergeCell ref="Q307:R307"/>
    <mergeCell ref="S307:T307"/>
    <mergeCell ref="U307:V307"/>
    <mergeCell ref="W307:X307"/>
    <mergeCell ref="Y307:Z307"/>
    <mergeCell ref="AA307:AB307"/>
    <mergeCell ref="AC307:AD307"/>
    <mergeCell ref="AE307:AF307"/>
    <mergeCell ref="AG307:AH307"/>
    <mergeCell ref="AI307:AJ307"/>
    <mergeCell ref="AK307:AL307"/>
    <mergeCell ref="A308:N308"/>
    <mergeCell ref="O308:P308"/>
    <mergeCell ref="Q308:R308"/>
    <mergeCell ref="S308:T308"/>
    <mergeCell ref="U308:V308"/>
    <mergeCell ref="W308:X308"/>
    <mergeCell ref="Y308:Z308"/>
    <mergeCell ref="AA308:AB308"/>
    <mergeCell ref="AC308:AD308"/>
    <mergeCell ref="AE308:AF308"/>
    <mergeCell ref="AG308:AH308"/>
    <mergeCell ref="AI308:AJ308"/>
    <mergeCell ref="AK308:AL308"/>
    <mergeCell ref="A302:P302"/>
    <mergeCell ref="Q302:R302"/>
    <mergeCell ref="S302:T302"/>
    <mergeCell ref="U302:V302"/>
    <mergeCell ref="W302:X302"/>
    <mergeCell ref="Y302:Z302"/>
    <mergeCell ref="AA302:AB302"/>
    <mergeCell ref="AC302:AD302"/>
    <mergeCell ref="AE302:AF302"/>
    <mergeCell ref="AG302:AH302"/>
    <mergeCell ref="AI302:AJ302"/>
    <mergeCell ref="AK302:AL302"/>
    <mergeCell ref="A303:AL303"/>
    <mergeCell ref="A304:J306"/>
    <mergeCell ref="K304:L306"/>
    <mergeCell ref="M304:N306"/>
    <mergeCell ref="O304:X304"/>
    <mergeCell ref="Y304:AL304"/>
    <mergeCell ref="O305:P306"/>
    <mergeCell ref="Q305:R306"/>
    <mergeCell ref="S305:T306"/>
    <mergeCell ref="U305:V306"/>
    <mergeCell ref="W305:X306"/>
    <mergeCell ref="Y305:AD305"/>
    <mergeCell ref="AE305:AL305"/>
    <mergeCell ref="Y306:Z306"/>
    <mergeCell ref="AA306:AB306"/>
    <mergeCell ref="AC306:AD306"/>
    <mergeCell ref="AE306:AF306"/>
    <mergeCell ref="AG306:AH306"/>
    <mergeCell ref="AI306:AJ306"/>
    <mergeCell ref="AK306:AL306"/>
    <mergeCell ref="A299:N299"/>
    <mergeCell ref="O299:P299"/>
    <mergeCell ref="Q299:R299"/>
    <mergeCell ref="S299:T299"/>
    <mergeCell ref="U299:V299"/>
    <mergeCell ref="W299:X299"/>
    <mergeCell ref="Y299:Z299"/>
    <mergeCell ref="AA299:AB299"/>
    <mergeCell ref="AC299:AD299"/>
    <mergeCell ref="AE299:AF299"/>
    <mergeCell ref="AG299:AH299"/>
    <mergeCell ref="AI299:AJ299"/>
    <mergeCell ref="AK299:AL299"/>
    <mergeCell ref="A300:AL300"/>
    <mergeCell ref="A301:J301"/>
    <mergeCell ref="K301:L301"/>
    <mergeCell ref="M301:N301"/>
    <mergeCell ref="O301:P301"/>
    <mergeCell ref="Q301:R301"/>
    <mergeCell ref="S301:T301"/>
    <mergeCell ref="U301:V301"/>
    <mergeCell ref="W301:X301"/>
    <mergeCell ref="Y301:Z301"/>
    <mergeCell ref="AA301:AB301"/>
    <mergeCell ref="AC301:AD301"/>
    <mergeCell ref="AE301:AF301"/>
    <mergeCell ref="AG301:AH301"/>
    <mergeCell ref="AI301:AJ301"/>
    <mergeCell ref="AK301:AL301"/>
    <mergeCell ref="A296:N296"/>
    <mergeCell ref="O296:P296"/>
    <mergeCell ref="Q296:R296"/>
    <mergeCell ref="S296:T296"/>
    <mergeCell ref="U296:V296"/>
    <mergeCell ref="W296:X296"/>
    <mergeCell ref="Y296:Z296"/>
    <mergeCell ref="AA296:AB296"/>
    <mergeCell ref="AC296:AD296"/>
    <mergeCell ref="AE296:AF296"/>
    <mergeCell ref="AG296:AH296"/>
    <mergeCell ref="AI296:AJ296"/>
    <mergeCell ref="AK296:AL296"/>
    <mergeCell ref="A297:AL297"/>
    <mergeCell ref="A298:J298"/>
    <mergeCell ref="K298:L298"/>
    <mergeCell ref="M298:N298"/>
    <mergeCell ref="O298:P298"/>
    <mergeCell ref="Q298:R298"/>
    <mergeCell ref="S298:T298"/>
    <mergeCell ref="U298:V298"/>
    <mergeCell ref="W298:X298"/>
    <mergeCell ref="Y298:Z298"/>
    <mergeCell ref="AA298:AB298"/>
    <mergeCell ref="AC298:AD298"/>
    <mergeCell ref="AE298:AF298"/>
    <mergeCell ref="AG298:AH298"/>
    <mergeCell ref="AI298:AJ298"/>
    <mergeCell ref="AK298:AL298"/>
    <mergeCell ref="A293:N293"/>
    <mergeCell ref="O293:P293"/>
    <mergeCell ref="Q293:R293"/>
    <mergeCell ref="S293:T293"/>
    <mergeCell ref="U293:V293"/>
    <mergeCell ref="W293:X293"/>
    <mergeCell ref="Y293:Z293"/>
    <mergeCell ref="AA293:AB293"/>
    <mergeCell ref="AC293:AD293"/>
    <mergeCell ref="AE293:AF293"/>
    <mergeCell ref="AG293:AH293"/>
    <mergeCell ref="AI293:AJ293"/>
    <mergeCell ref="AK293:AL293"/>
    <mergeCell ref="A294:AL294"/>
    <mergeCell ref="A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289:J289"/>
    <mergeCell ref="K289:L289"/>
    <mergeCell ref="M289:N289"/>
    <mergeCell ref="O289:P289"/>
    <mergeCell ref="Q289:R289"/>
    <mergeCell ref="S289:T289"/>
    <mergeCell ref="U289:V289"/>
    <mergeCell ref="W289:X289"/>
    <mergeCell ref="Y289:Z289"/>
    <mergeCell ref="AA289:AB289"/>
    <mergeCell ref="AC289:AD289"/>
    <mergeCell ref="AE289:AF289"/>
    <mergeCell ref="AG289:AH289"/>
    <mergeCell ref="AI289:AJ289"/>
    <mergeCell ref="AK289:AL289"/>
    <mergeCell ref="A290:J290"/>
    <mergeCell ref="K290:L290"/>
    <mergeCell ref="M290:N290"/>
    <mergeCell ref="O290:P290"/>
    <mergeCell ref="Q290:R290"/>
    <mergeCell ref="S290:T290"/>
    <mergeCell ref="U290:V290"/>
    <mergeCell ref="W290:X290"/>
    <mergeCell ref="Y290:Z290"/>
    <mergeCell ref="AA290:AB290"/>
    <mergeCell ref="AC290:AD290"/>
    <mergeCell ref="AE290:AF290"/>
    <mergeCell ref="AG290:AH290"/>
    <mergeCell ref="AI290:AJ290"/>
    <mergeCell ref="AK290:AL290"/>
    <mergeCell ref="A277:AL277"/>
    <mergeCell ref="M279:N279"/>
    <mergeCell ref="A286:N286"/>
    <mergeCell ref="O286:P286"/>
    <mergeCell ref="Q286:R286"/>
    <mergeCell ref="S286:T286"/>
    <mergeCell ref="U286:V286"/>
    <mergeCell ref="W286:X286"/>
    <mergeCell ref="Y286:Z286"/>
    <mergeCell ref="AA286:AB286"/>
    <mergeCell ref="AC286:AD286"/>
    <mergeCell ref="AE286:AF286"/>
    <mergeCell ref="AG286:AH286"/>
    <mergeCell ref="AI286:AJ286"/>
    <mergeCell ref="AK286:AL286"/>
    <mergeCell ref="A287:AL287"/>
    <mergeCell ref="A288:J288"/>
    <mergeCell ref="K288:L288"/>
    <mergeCell ref="M288:N288"/>
    <mergeCell ref="O288:P288"/>
    <mergeCell ref="Q288:R288"/>
    <mergeCell ref="S288:T288"/>
    <mergeCell ref="U288:V288"/>
    <mergeCell ref="W288:X288"/>
    <mergeCell ref="Y288:Z288"/>
    <mergeCell ref="AA288:AB288"/>
    <mergeCell ref="AC288:AD288"/>
    <mergeCell ref="AE288:AF288"/>
    <mergeCell ref="AG288:AH288"/>
    <mergeCell ref="AI288:AJ288"/>
    <mergeCell ref="AK288:AL288"/>
    <mergeCell ref="A275:J275"/>
    <mergeCell ref="K275:L275"/>
    <mergeCell ref="M275:N275"/>
    <mergeCell ref="O275:P275"/>
    <mergeCell ref="Q275:R275"/>
    <mergeCell ref="S275:T275"/>
    <mergeCell ref="U275:V275"/>
    <mergeCell ref="W275:X275"/>
    <mergeCell ref="Y275:Z275"/>
    <mergeCell ref="AA275:AB275"/>
    <mergeCell ref="AC275:AD275"/>
    <mergeCell ref="AE275:AF275"/>
    <mergeCell ref="AG275:AH275"/>
    <mergeCell ref="AI275:AJ275"/>
    <mergeCell ref="AK275:AL275"/>
    <mergeCell ref="A276:N276"/>
    <mergeCell ref="O276:P276"/>
    <mergeCell ref="Q276:R276"/>
    <mergeCell ref="S276:T276"/>
    <mergeCell ref="U276:V276"/>
    <mergeCell ref="W276:X276"/>
    <mergeCell ref="Y276:Z276"/>
    <mergeCell ref="AA276:AB276"/>
    <mergeCell ref="AC276:AD276"/>
    <mergeCell ref="AE276:AF276"/>
    <mergeCell ref="AG276:AH276"/>
    <mergeCell ref="AI276:AJ276"/>
    <mergeCell ref="AK276:AL276"/>
    <mergeCell ref="A273:J273"/>
    <mergeCell ref="K273:L273"/>
    <mergeCell ref="M273:N273"/>
    <mergeCell ref="O273:P273"/>
    <mergeCell ref="Q273:R273"/>
    <mergeCell ref="S273:T273"/>
    <mergeCell ref="U273:V273"/>
    <mergeCell ref="W273:X273"/>
    <mergeCell ref="Y273:Z273"/>
    <mergeCell ref="AA273:AB273"/>
    <mergeCell ref="AC273:AD273"/>
    <mergeCell ref="AE273:AF273"/>
    <mergeCell ref="AG273:AH273"/>
    <mergeCell ref="AI273:AJ273"/>
    <mergeCell ref="AK273:AL273"/>
    <mergeCell ref="A274:J274"/>
    <mergeCell ref="K274:L274"/>
    <mergeCell ref="M274:N274"/>
    <mergeCell ref="O274:P274"/>
    <mergeCell ref="Q274:R274"/>
    <mergeCell ref="S274:T274"/>
    <mergeCell ref="U274:V274"/>
    <mergeCell ref="W274:X274"/>
    <mergeCell ref="Y274:Z274"/>
    <mergeCell ref="AA274:AB274"/>
    <mergeCell ref="AC274:AD274"/>
    <mergeCell ref="AE274:AF274"/>
    <mergeCell ref="AG274:AH274"/>
    <mergeCell ref="AI274:AJ274"/>
    <mergeCell ref="AK274:AL274"/>
    <mergeCell ref="A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G272:AH272"/>
    <mergeCell ref="AI272:AJ272"/>
    <mergeCell ref="AK272:AL272"/>
    <mergeCell ref="A270:J270"/>
    <mergeCell ref="K270:L270"/>
    <mergeCell ref="M270:N270"/>
    <mergeCell ref="O270:P270"/>
    <mergeCell ref="Q270:R270"/>
    <mergeCell ref="S270:T270"/>
    <mergeCell ref="U270:V270"/>
    <mergeCell ref="W270:X270"/>
    <mergeCell ref="Y270:Z270"/>
    <mergeCell ref="AA270:AB270"/>
    <mergeCell ref="AC270:AD270"/>
    <mergeCell ref="AE270:AF270"/>
    <mergeCell ref="AG270:AH270"/>
    <mergeCell ref="AI270:AJ270"/>
    <mergeCell ref="AK270:AL270"/>
    <mergeCell ref="A271:J271"/>
    <mergeCell ref="K271:L271"/>
    <mergeCell ref="M271:N271"/>
    <mergeCell ref="O271:P271"/>
    <mergeCell ref="Q271:R271"/>
    <mergeCell ref="S271:T271"/>
    <mergeCell ref="U271:V271"/>
    <mergeCell ref="W271:X271"/>
    <mergeCell ref="Y271:Z271"/>
    <mergeCell ref="AA271:AB271"/>
    <mergeCell ref="AC271:AD271"/>
    <mergeCell ref="AE271:AF271"/>
    <mergeCell ref="AG271:AH271"/>
    <mergeCell ref="AI271:AJ271"/>
    <mergeCell ref="AK271:AL271"/>
    <mergeCell ref="A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A268:AB268"/>
    <mergeCell ref="AC268:AD268"/>
    <mergeCell ref="AE268:AF268"/>
    <mergeCell ref="AG268:AH268"/>
    <mergeCell ref="AI268:AJ268"/>
    <mergeCell ref="AK268:AL268"/>
    <mergeCell ref="A269:J269"/>
    <mergeCell ref="K269:L269"/>
    <mergeCell ref="M269:N269"/>
    <mergeCell ref="O269:P269"/>
    <mergeCell ref="Q269:R269"/>
    <mergeCell ref="S269:T269"/>
    <mergeCell ref="U269:V269"/>
    <mergeCell ref="W269:X269"/>
    <mergeCell ref="Y269:Z269"/>
    <mergeCell ref="AA269:AB269"/>
    <mergeCell ref="AC269:AD269"/>
    <mergeCell ref="AE269:AF269"/>
    <mergeCell ref="AG269:AH269"/>
    <mergeCell ref="AI269:AJ269"/>
    <mergeCell ref="AK269:AL269"/>
    <mergeCell ref="A266:J266"/>
    <mergeCell ref="K266:L266"/>
    <mergeCell ref="M266:N266"/>
    <mergeCell ref="O266:P266"/>
    <mergeCell ref="Q266:R266"/>
    <mergeCell ref="S266:T266"/>
    <mergeCell ref="U266:V266"/>
    <mergeCell ref="W266:X266"/>
    <mergeCell ref="Y266:Z266"/>
    <mergeCell ref="AA266:AB266"/>
    <mergeCell ref="AC266:AD266"/>
    <mergeCell ref="AE266:AF266"/>
    <mergeCell ref="AG266:AH266"/>
    <mergeCell ref="AI266:AJ266"/>
    <mergeCell ref="AK266:AL266"/>
    <mergeCell ref="A267:J267"/>
    <mergeCell ref="K267:L267"/>
    <mergeCell ref="M267:N267"/>
    <mergeCell ref="O267:P267"/>
    <mergeCell ref="Q267:R267"/>
    <mergeCell ref="S267:T267"/>
    <mergeCell ref="U267:V267"/>
    <mergeCell ref="W267:X267"/>
    <mergeCell ref="Y267:Z267"/>
    <mergeCell ref="AA267:AB267"/>
    <mergeCell ref="AC267:AD267"/>
    <mergeCell ref="AE267:AF267"/>
    <mergeCell ref="AG267:AH267"/>
    <mergeCell ref="AI267:AJ267"/>
    <mergeCell ref="AK267:AL267"/>
    <mergeCell ref="A264:J264"/>
    <mergeCell ref="K264:L264"/>
    <mergeCell ref="M264:N264"/>
    <mergeCell ref="O264:P264"/>
    <mergeCell ref="Q264:R264"/>
    <mergeCell ref="S264:T264"/>
    <mergeCell ref="U264:V264"/>
    <mergeCell ref="W264:X264"/>
    <mergeCell ref="Y264:Z264"/>
    <mergeCell ref="AA264:AB264"/>
    <mergeCell ref="AC264:AD264"/>
    <mergeCell ref="AE264:AF264"/>
    <mergeCell ref="AG264:AH264"/>
    <mergeCell ref="AI264:AJ264"/>
    <mergeCell ref="AK264:AL264"/>
    <mergeCell ref="A265:J265"/>
    <mergeCell ref="K265:L265"/>
    <mergeCell ref="M265:N265"/>
    <mergeCell ref="O265:P265"/>
    <mergeCell ref="Q265:R265"/>
    <mergeCell ref="S265:T265"/>
    <mergeCell ref="U265:V265"/>
    <mergeCell ref="W265:X265"/>
    <mergeCell ref="Y265:Z265"/>
    <mergeCell ref="AA265:AB265"/>
    <mergeCell ref="AC265:AD265"/>
    <mergeCell ref="AE265:AF265"/>
    <mergeCell ref="AG265:AH265"/>
    <mergeCell ref="AI265:AJ265"/>
    <mergeCell ref="AK265:AL265"/>
    <mergeCell ref="A261:AL261"/>
    <mergeCell ref="A262:J262"/>
    <mergeCell ref="K262:L262"/>
    <mergeCell ref="M262:N262"/>
    <mergeCell ref="O262:P262"/>
    <mergeCell ref="Q262:R262"/>
    <mergeCell ref="S262:T262"/>
    <mergeCell ref="U262:V262"/>
    <mergeCell ref="W262:X262"/>
    <mergeCell ref="Y262:Z262"/>
    <mergeCell ref="AA262:AB262"/>
    <mergeCell ref="AC262:AD262"/>
    <mergeCell ref="AE262:AF262"/>
    <mergeCell ref="AG262:AH262"/>
    <mergeCell ref="AI262:AJ262"/>
    <mergeCell ref="AK262:AL262"/>
    <mergeCell ref="A263:J263"/>
    <mergeCell ref="K263:L263"/>
    <mergeCell ref="M263:N263"/>
    <mergeCell ref="O263:P263"/>
    <mergeCell ref="Q263:R263"/>
    <mergeCell ref="S263:T263"/>
    <mergeCell ref="U263:V263"/>
    <mergeCell ref="W263:X263"/>
    <mergeCell ref="Y263:Z263"/>
    <mergeCell ref="AA263:AB263"/>
    <mergeCell ref="AC263:AD263"/>
    <mergeCell ref="AE263:AF263"/>
    <mergeCell ref="AG263:AH263"/>
    <mergeCell ref="AI263:AJ263"/>
    <mergeCell ref="AK263:AL263"/>
    <mergeCell ref="A259:N259"/>
    <mergeCell ref="O259:P259"/>
    <mergeCell ref="Q259:R259"/>
    <mergeCell ref="S259:T259"/>
    <mergeCell ref="U259:V259"/>
    <mergeCell ref="W259:X259"/>
    <mergeCell ref="Y259:Z259"/>
    <mergeCell ref="AA259:AB259"/>
    <mergeCell ref="AC259:AD259"/>
    <mergeCell ref="AE259:AF259"/>
    <mergeCell ref="AG259:AH259"/>
    <mergeCell ref="AI259:AJ259"/>
    <mergeCell ref="AK259:AL259"/>
    <mergeCell ref="A260:N260"/>
    <mergeCell ref="O260:P260"/>
    <mergeCell ref="Q260:R260"/>
    <mergeCell ref="S260:T260"/>
    <mergeCell ref="U260:V260"/>
    <mergeCell ref="W260:X260"/>
    <mergeCell ref="Y260:Z260"/>
    <mergeCell ref="AA260:AB260"/>
    <mergeCell ref="AC260:AD260"/>
    <mergeCell ref="AE260:AF260"/>
    <mergeCell ref="AG260:AH260"/>
    <mergeCell ref="AI260:AJ260"/>
    <mergeCell ref="AK260:AL260"/>
    <mergeCell ref="A254:P254"/>
    <mergeCell ref="Q254:R254"/>
    <mergeCell ref="S254:T254"/>
    <mergeCell ref="U254:V254"/>
    <mergeCell ref="W254:X254"/>
    <mergeCell ref="Y254:Z254"/>
    <mergeCell ref="AA254:AB254"/>
    <mergeCell ref="AC254:AD254"/>
    <mergeCell ref="AE254:AF254"/>
    <mergeCell ref="AG254:AH254"/>
    <mergeCell ref="AI254:AJ254"/>
    <mergeCell ref="AK254:AL254"/>
    <mergeCell ref="A255:AL255"/>
    <mergeCell ref="A256:J258"/>
    <mergeCell ref="K256:L258"/>
    <mergeCell ref="M256:N258"/>
    <mergeCell ref="O256:X256"/>
    <mergeCell ref="Y256:AL256"/>
    <mergeCell ref="O257:P258"/>
    <mergeCell ref="Q257:R258"/>
    <mergeCell ref="S257:T258"/>
    <mergeCell ref="U257:V258"/>
    <mergeCell ref="W257:X258"/>
    <mergeCell ref="Y257:AD257"/>
    <mergeCell ref="AE257:AL257"/>
    <mergeCell ref="Y258:Z258"/>
    <mergeCell ref="AA258:AB258"/>
    <mergeCell ref="AC258:AD258"/>
    <mergeCell ref="AE258:AF258"/>
    <mergeCell ref="AG258:AH258"/>
    <mergeCell ref="AI258:AJ258"/>
    <mergeCell ref="AK258:AL258"/>
    <mergeCell ref="A251:N251"/>
    <mergeCell ref="O251:P251"/>
    <mergeCell ref="Q251:R251"/>
    <mergeCell ref="S251:T251"/>
    <mergeCell ref="U251:V251"/>
    <mergeCell ref="W251:X251"/>
    <mergeCell ref="Y251:Z251"/>
    <mergeCell ref="AA251:AB251"/>
    <mergeCell ref="AC251:AD251"/>
    <mergeCell ref="AE251:AF251"/>
    <mergeCell ref="AG251:AH251"/>
    <mergeCell ref="AI251:AJ251"/>
    <mergeCell ref="AK251:AL251"/>
    <mergeCell ref="A252:AL252"/>
    <mergeCell ref="A253:J253"/>
    <mergeCell ref="K253:L253"/>
    <mergeCell ref="M253:N253"/>
    <mergeCell ref="O253:P253"/>
    <mergeCell ref="Q253:R253"/>
    <mergeCell ref="S253:T253"/>
    <mergeCell ref="U253:V253"/>
    <mergeCell ref="W253:X253"/>
    <mergeCell ref="Y253:Z253"/>
    <mergeCell ref="AA253:AB253"/>
    <mergeCell ref="AC253:AD253"/>
    <mergeCell ref="AE253:AF253"/>
    <mergeCell ref="AG253:AH253"/>
    <mergeCell ref="AI253:AJ253"/>
    <mergeCell ref="AK253:AL253"/>
    <mergeCell ref="A248:N248"/>
    <mergeCell ref="O248:P248"/>
    <mergeCell ref="Q248:R248"/>
    <mergeCell ref="S248:T248"/>
    <mergeCell ref="U248:V248"/>
    <mergeCell ref="W248:X248"/>
    <mergeCell ref="Y248:Z248"/>
    <mergeCell ref="AA248:AB248"/>
    <mergeCell ref="AC248:AD248"/>
    <mergeCell ref="AE248:AF248"/>
    <mergeCell ref="AG248:AH248"/>
    <mergeCell ref="AI248:AJ248"/>
    <mergeCell ref="AK248:AL248"/>
    <mergeCell ref="A249:AL249"/>
    <mergeCell ref="A250:J250"/>
    <mergeCell ref="K250:L250"/>
    <mergeCell ref="M250:N250"/>
    <mergeCell ref="O250:P250"/>
    <mergeCell ref="Q250:R250"/>
    <mergeCell ref="S250:T250"/>
    <mergeCell ref="U250:V250"/>
    <mergeCell ref="W250:X250"/>
    <mergeCell ref="Y250:Z250"/>
    <mergeCell ref="AA250:AB250"/>
    <mergeCell ref="AC250:AD250"/>
    <mergeCell ref="AE250:AF250"/>
    <mergeCell ref="AG250:AH250"/>
    <mergeCell ref="AI250:AJ250"/>
    <mergeCell ref="AK250:AL250"/>
    <mergeCell ref="A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A247:AB247"/>
    <mergeCell ref="AC247:AD247"/>
    <mergeCell ref="AE247:AF247"/>
    <mergeCell ref="AG247:AH247"/>
    <mergeCell ref="AI247:AJ247"/>
    <mergeCell ref="AK247:AL247"/>
    <mergeCell ref="A244:N244"/>
    <mergeCell ref="O244:P244"/>
    <mergeCell ref="Q244:R244"/>
    <mergeCell ref="S244:T244"/>
    <mergeCell ref="U244:V244"/>
    <mergeCell ref="W244:X244"/>
    <mergeCell ref="Y244:Z244"/>
    <mergeCell ref="AA244:AB244"/>
    <mergeCell ref="AC244:AD244"/>
    <mergeCell ref="AE244:AF244"/>
    <mergeCell ref="AG244:AH244"/>
    <mergeCell ref="AI244:AJ244"/>
    <mergeCell ref="AK244:AL244"/>
    <mergeCell ref="A245:AL245"/>
    <mergeCell ref="A246:J246"/>
    <mergeCell ref="K246:L246"/>
    <mergeCell ref="M246:N246"/>
    <mergeCell ref="O246:P246"/>
    <mergeCell ref="Q246:R246"/>
    <mergeCell ref="S246:T246"/>
    <mergeCell ref="U246:V246"/>
    <mergeCell ref="W246:X246"/>
    <mergeCell ref="Y246:Z246"/>
    <mergeCell ref="AA246:AB246"/>
    <mergeCell ref="AC246:AD246"/>
    <mergeCell ref="AE246:AF246"/>
    <mergeCell ref="AG246:AH246"/>
    <mergeCell ref="AI246:AJ246"/>
    <mergeCell ref="AK246:AL246"/>
    <mergeCell ref="A242:J242"/>
    <mergeCell ref="K242:L242"/>
    <mergeCell ref="M242:N242"/>
    <mergeCell ref="O242:P242"/>
    <mergeCell ref="Q242:R242"/>
    <mergeCell ref="S242:T242"/>
    <mergeCell ref="U242:V242"/>
    <mergeCell ref="W242:X242"/>
    <mergeCell ref="Y242:Z242"/>
    <mergeCell ref="AA242:AB242"/>
    <mergeCell ref="AC242:AD242"/>
    <mergeCell ref="AE242:AF242"/>
    <mergeCell ref="AG242:AH242"/>
    <mergeCell ref="AI242:AJ242"/>
    <mergeCell ref="AK242:AL242"/>
    <mergeCell ref="A243:J243"/>
    <mergeCell ref="K243:L243"/>
    <mergeCell ref="M243:N243"/>
    <mergeCell ref="O243:P243"/>
    <mergeCell ref="Q243:R243"/>
    <mergeCell ref="S243:T243"/>
    <mergeCell ref="U243:V243"/>
    <mergeCell ref="W243:X243"/>
    <mergeCell ref="Y243:Z243"/>
    <mergeCell ref="AA243:AB243"/>
    <mergeCell ref="AC243:AD243"/>
    <mergeCell ref="AE243:AF243"/>
    <mergeCell ref="AG243:AH243"/>
    <mergeCell ref="AI243:AJ243"/>
    <mergeCell ref="AK243:AL243"/>
    <mergeCell ref="A241:J241"/>
    <mergeCell ref="K241:L241"/>
    <mergeCell ref="M241:N241"/>
    <mergeCell ref="O241:P241"/>
    <mergeCell ref="Q241:R241"/>
    <mergeCell ref="S241:T241"/>
    <mergeCell ref="U241:V241"/>
    <mergeCell ref="W241:X241"/>
    <mergeCell ref="Y241:Z241"/>
    <mergeCell ref="AA241:AB241"/>
    <mergeCell ref="AC241:AD241"/>
    <mergeCell ref="AE241:AF241"/>
    <mergeCell ref="AG241:AH241"/>
    <mergeCell ref="AI241:AJ241"/>
    <mergeCell ref="AK241:AL241"/>
    <mergeCell ref="A239:J239"/>
    <mergeCell ref="K239:L239"/>
    <mergeCell ref="M239:N239"/>
    <mergeCell ref="O239:P239"/>
    <mergeCell ref="Q239:R239"/>
    <mergeCell ref="S239:T239"/>
    <mergeCell ref="U239:V239"/>
    <mergeCell ref="W239:X239"/>
    <mergeCell ref="Y239:Z239"/>
    <mergeCell ref="AA239:AB239"/>
    <mergeCell ref="AC239:AD239"/>
    <mergeCell ref="AE239:AF239"/>
    <mergeCell ref="AG239:AH239"/>
    <mergeCell ref="AI239:AJ239"/>
    <mergeCell ref="AK239:AL239"/>
    <mergeCell ref="A240:J240"/>
    <mergeCell ref="K240:L240"/>
    <mergeCell ref="M240:N240"/>
    <mergeCell ref="O240:P240"/>
    <mergeCell ref="Q240:R240"/>
    <mergeCell ref="S240:T240"/>
    <mergeCell ref="U240:V240"/>
    <mergeCell ref="W240:X240"/>
    <mergeCell ref="Y240:Z240"/>
    <mergeCell ref="AA240:AB240"/>
    <mergeCell ref="AC240:AD240"/>
    <mergeCell ref="AE240:AF240"/>
    <mergeCell ref="AG240:AH240"/>
    <mergeCell ref="AI240:AJ240"/>
    <mergeCell ref="AK240:AL240"/>
    <mergeCell ref="A237:J237"/>
    <mergeCell ref="K237:L237"/>
    <mergeCell ref="M237:N237"/>
    <mergeCell ref="O237:P237"/>
    <mergeCell ref="Q237:R237"/>
    <mergeCell ref="S237:T237"/>
    <mergeCell ref="U237:V237"/>
    <mergeCell ref="W237:X237"/>
    <mergeCell ref="Y237:Z237"/>
    <mergeCell ref="AA237:AB237"/>
    <mergeCell ref="AC237:AD237"/>
    <mergeCell ref="AE237:AF237"/>
    <mergeCell ref="AG237:AH237"/>
    <mergeCell ref="AI237:AJ237"/>
    <mergeCell ref="AK237:AL237"/>
    <mergeCell ref="A238:J238"/>
    <mergeCell ref="K238:L238"/>
    <mergeCell ref="M238:N238"/>
    <mergeCell ref="O238:P238"/>
    <mergeCell ref="Q238:R238"/>
    <mergeCell ref="S238:T238"/>
    <mergeCell ref="U238:V238"/>
    <mergeCell ref="W238:X238"/>
    <mergeCell ref="Y238:Z238"/>
    <mergeCell ref="AA238:AB238"/>
    <mergeCell ref="AC238:AD238"/>
    <mergeCell ref="AE238:AF238"/>
    <mergeCell ref="AG238:AH238"/>
    <mergeCell ref="AI238:AJ238"/>
    <mergeCell ref="AK238:AL238"/>
    <mergeCell ref="A235:J235"/>
    <mergeCell ref="K235:L235"/>
    <mergeCell ref="M235:N235"/>
    <mergeCell ref="O235:P235"/>
    <mergeCell ref="Q235:R235"/>
    <mergeCell ref="S235:T235"/>
    <mergeCell ref="U235:V235"/>
    <mergeCell ref="W235:X235"/>
    <mergeCell ref="Y235:Z235"/>
    <mergeCell ref="AA235:AB235"/>
    <mergeCell ref="AC235:AD235"/>
    <mergeCell ref="AE235:AF235"/>
    <mergeCell ref="AG235:AH235"/>
    <mergeCell ref="AI235:AJ235"/>
    <mergeCell ref="AK235:AL235"/>
    <mergeCell ref="A236:J236"/>
    <mergeCell ref="K236:L236"/>
    <mergeCell ref="M236:N236"/>
    <mergeCell ref="O236:P236"/>
    <mergeCell ref="Q236:R236"/>
    <mergeCell ref="S236:T236"/>
    <mergeCell ref="U236:V236"/>
    <mergeCell ref="W236:X236"/>
    <mergeCell ref="Y236:Z236"/>
    <mergeCell ref="AA236:AB236"/>
    <mergeCell ref="AC236:AD236"/>
    <mergeCell ref="AE236:AF236"/>
    <mergeCell ref="AG236:AH236"/>
    <mergeCell ref="AI236:AJ236"/>
    <mergeCell ref="AK236:AL236"/>
    <mergeCell ref="A232:N232"/>
    <mergeCell ref="O232:P232"/>
    <mergeCell ref="Q232:R232"/>
    <mergeCell ref="S232:T232"/>
    <mergeCell ref="U232:V232"/>
    <mergeCell ref="W232:X232"/>
    <mergeCell ref="Y232:Z232"/>
    <mergeCell ref="AA232:AB232"/>
    <mergeCell ref="AC232:AD232"/>
    <mergeCell ref="AE232:AF232"/>
    <mergeCell ref="AG232:AH232"/>
    <mergeCell ref="AI232:AJ232"/>
    <mergeCell ref="AK232:AL232"/>
    <mergeCell ref="A233:AL233"/>
    <mergeCell ref="A234:J234"/>
    <mergeCell ref="K234:L234"/>
    <mergeCell ref="M234:N234"/>
    <mergeCell ref="O234:P234"/>
    <mergeCell ref="Q234:R234"/>
    <mergeCell ref="S234:T234"/>
    <mergeCell ref="U234:V234"/>
    <mergeCell ref="W234:X234"/>
    <mergeCell ref="Y234:Z234"/>
    <mergeCell ref="AA234:AB234"/>
    <mergeCell ref="AC234:AD234"/>
    <mergeCell ref="AE234:AF234"/>
    <mergeCell ref="AG234:AH234"/>
    <mergeCell ref="AI234:AJ234"/>
    <mergeCell ref="AK234:AL234"/>
    <mergeCell ref="A231:J231"/>
    <mergeCell ref="K231:L231"/>
    <mergeCell ref="M231:N231"/>
    <mergeCell ref="O231:P231"/>
    <mergeCell ref="Q231:R231"/>
    <mergeCell ref="S231:T231"/>
    <mergeCell ref="U231:V231"/>
    <mergeCell ref="W231:X231"/>
    <mergeCell ref="Y231:Z231"/>
    <mergeCell ref="AA231:AB231"/>
    <mergeCell ref="AC231:AD231"/>
    <mergeCell ref="AE231:AF231"/>
    <mergeCell ref="AG231:AH231"/>
    <mergeCell ref="AI231:AJ231"/>
    <mergeCell ref="AK231:AL231"/>
    <mergeCell ref="A229:J229"/>
    <mergeCell ref="K229:L229"/>
    <mergeCell ref="M229:N229"/>
    <mergeCell ref="O229:P229"/>
    <mergeCell ref="Q229:R229"/>
    <mergeCell ref="S229:T229"/>
    <mergeCell ref="U229:V229"/>
    <mergeCell ref="W229:X229"/>
    <mergeCell ref="Y229:Z229"/>
    <mergeCell ref="AA229:AB229"/>
    <mergeCell ref="AC229:AD229"/>
    <mergeCell ref="AE229:AF229"/>
    <mergeCell ref="AG229:AH229"/>
    <mergeCell ref="AI229:AJ229"/>
    <mergeCell ref="AK229:AL229"/>
    <mergeCell ref="A230:J230"/>
    <mergeCell ref="K230:L230"/>
    <mergeCell ref="M230:N230"/>
    <mergeCell ref="O230:P230"/>
    <mergeCell ref="Q230:R230"/>
    <mergeCell ref="S230:T230"/>
    <mergeCell ref="U230:V230"/>
    <mergeCell ref="W230:X230"/>
    <mergeCell ref="Y230:Z230"/>
    <mergeCell ref="AA230:AB230"/>
    <mergeCell ref="AC230:AD230"/>
    <mergeCell ref="AE230:AF230"/>
    <mergeCell ref="AG230:AH230"/>
    <mergeCell ref="AI230:AJ230"/>
    <mergeCell ref="AK230:AL230"/>
    <mergeCell ref="A227:J227"/>
    <mergeCell ref="K227:L227"/>
    <mergeCell ref="M227:N227"/>
    <mergeCell ref="O227:P227"/>
    <mergeCell ref="Q227:R227"/>
    <mergeCell ref="S227:T227"/>
    <mergeCell ref="U227:V227"/>
    <mergeCell ref="W227:X227"/>
    <mergeCell ref="Y227:Z227"/>
    <mergeCell ref="AA227:AB227"/>
    <mergeCell ref="AC227:AD227"/>
    <mergeCell ref="AE227:AF227"/>
    <mergeCell ref="AG227:AH227"/>
    <mergeCell ref="AI227:AJ227"/>
    <mergeCell ref="AK227:AL227"/>
    <mergeCell ref="A228:J228"/>
    <mergeCell ref="K228:L228"/>
    <mergeCell ref="M228:N228"/>
    <mergeCell ref="O228:P228"/>
    <mergeCell ref="Q228:R228"/>
    <mergeCell ref="S228:T228"/>
    <mergeCell ref="U228:V228"/>
    <mergeCell ref="W228:X228"/>
    <mergeCell ref="Y228:Z228"/>
    <mergeCell ref="AA228:AB228"/>
    <mergeCell ref="AC228:AD228"/>
    <mergeCell ref="AE228:AF228"/>
    <mergeCell ref="AG228:AH228"/>
    <mergeCell ref="AI228:AJ228"/>
    <mergeCell ref="AK228:AL228"/>
    <mergeCell ref="A225:J225"/>
    <mergeCell ref="K225:L225"/>
    <mergeCell ref="M225:N225"/>
    <mergeCell ref="O225:P225"/>
    <mergeCell ref="Q225:R225"/>
    <mergeCell ref="S225:T225"/>
    <mergeCell ref="U225:V225"/>
    <mergeCell ref="W225:X225"/>
    <mergeCell ref="Y225:Z225"/>
    <mergeCell ref="AA225:AB225"/>
    <mergeCell ref="AC225:AD225"/>
    <mergeCell ref="AE225:AF225"/>
    <mergeCell ref="AG225:AH225"/>
    <mergeCell ref="AI225:AJ225"/>
    <mergeCell ref="AK225:AL225"/>
    <mergeCell ref="A226:J226"/>
    <mergeCell ref="K226:L226"/>
    <mergeCell ref="M226:N226"/>
    <mergeCell ref="O226:P226"/>
    <mergeCell ref="Q226:R226"/>
    <mergeCell ref="S226:T226"/>
    <mergeCell ref="U226:V226"/>
    <mergeCell ref="W226:X226"/>
    <mergeCell ref="Y226:Z226"/>
    <mergeCell ref="AA226:AB226"/>
    <mergeCell ref="AC226:AD226"/>
    <mergeCell ref="AE226:AF226"/>
    <mergeCell ref="AG226:AH226"/>
    <mergeCell ref="AI226:AJ226"/>
    <mergeCell ref="AK226:AL226"/>
    <mergeCell ref="A223:J223"/>
    <mergeCell ref="K223:L223"/>
    <mergeCell ref="M223:N223"/>
    <mergeCell ref="O223:P223"/>
    <mergeCell ref="Q223:R223"/>
    <mergeCell ref="S223:T223"/>
    <mergeCell ref="U223:V223"/>
    <mergeCell ref="W223:X223"/>
    <mergeCell ref="Y223:Z223"/>
    <mergeCell ref="AA223:AB223"/>
    <mergeCell ref="AC223:AD223"/>
    <mergeCell ref="AE223:AF223"/>
    <mergeCell ref="AG223:AH223"/>
    <mergeCell ref="AI223:AJ223"/>
    <mergeCell ref="AK223:AL223"/>
    <mergeCell ref="A224:J224"/>
    <mergeCell ref="K224:L224"/>
    <mergeCell ref="M224:N224"/>
    <mergeCell ref="O224:P224"/>
    <mergeCell ref="Q224:R224"/>
    <mergeCell ref="S224:T224"/>
    <mergeCell ref="U224:V224"/>
    <mergeCell ref="W224:X224"/>
    <mergeCell ref="Y224:Z224"/>
    <mergeCell ref="AA224:AB224"/>
    <mergeCell ref="AC224:AD224"/>
    <mergeCell ref="AE224:AF224"/>
    <mergeCell ref="AG224:AH224"/>
    <mergeCell ref="AI224:AJ224"/>
    <mergeCell ref="AK224:AL224"/>
    <mergeCell ref="A220:AL220"/>
    <mergeCell ref="A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A221:AB221"/>
    <mergeCell ref="AC221:AD221"/>
    <mergeCell ref="AE221:AF221"/>
    <mergeCell ref="AG221:AH221"/>
    <mergeCell ref="AI221:AJ221"/>
    <mergeCell ref="AK221:AL221"/>
    <mergeCell ref="A222:J222"/>
    <mergeCell ref="K222:L222"/>
    <mergeCell ref="M222:N222"/>
    <mergeCell ref="O222:P222"/>
    <mergeCell ref="Q222:R222"/>
    <mergeCell ref="S222:T222"/>
    <mergeCell ref="U222:V222"/>
    <mergeCell ref="W222:X222"/>
    <mergeCell ref="Y222:Z222"/>
    <mergeCell ref="AA222:AB222"/>
    <mergeCell ref="AC222:AD222"/>
    <mergeCell ref="AE222:AF222"/>
    <mergeCell ref="AG222:AH222"/>
    <mergeCell ref="AI222:AJ222"/>
    <mergeCell ref="AK222:AL222"/>
    <mergeCell ref="A218:N218"/>
    <mergeCell ref="O218:P218"/>
    <mergeCell ref="Q218:R218"/>
    <mergeCell ref="S218:T218"/>
    <mergeCell ref="U218:V218"/>
    <mergeCell ref="W218:X218"/>
    <mergeCell ref="Y218:Z218"/>
    <mergeCell ref="AA218:AB218"/>
    <mergeCell ref="AC218:AD218"/>
    <mergeCell ref="AE218:AF218"/>
    <mergeCell ref="AG218:AH218"/>
    <mergeCell ref="AI218:AJ218"/>
    <mergeCell ref="AK218:AL218"/>
    <mergeCell ref="A219:N219"/>
    <mergeCell ref="O219:P219"/>
    <mergeCell ref="Q219:R219"/>
    <mergeCell ref="S219:T219"/>
    <mergeCell ref="U219:V219"/>
    <mergeCell ref="W219:X219"/>
    <mergeCell ref="Y219:Z219"/>
    <mergeCell ref="AA219:AB219"/>
    <mergeCell ref="AC219:AD219"/>
    <mergeCell ref="AE219:AF219"/>
    <mergeCell ref="AG219:AH219"/>
    <mergeCell ref="AI219:AJ219"/>
    <mergeCell ref="AK219:AL219"/>
    <mergeCell ref="A214:AL214"/>
    <mergeCell ref="A215:J217"/>
    <mergeCell ref="K215:L217"/>
    <mergeCell ref="M215:N217"/>
    <mergeCell ref="O215:X215"/>
    <mergeCell ref="Y215:AL215"/>
    <mergeCell ref="O216:P217"/>
    <mergeCell ref="Q216:R217"/>
    <mergeCell ref="S216:T217"/>
    <mergeCell ref="U216:V217"/>
    <mergeCell ref="W216:X217"/>
    <mergeCell ref="Y216:AD216"/>
    <mergeCell ref="AE216:AL216"/>
    <mergeCell ref="Y217:Z217"/>
    <mergeCell ref="AA217:AB217"/>
    <mergeCell ref="AC217:AD217"/>
    <mergeCell ref="AE217:AF217"/>
    <mergeCell ref="AG217:AH217"/>
    <mergeCell ref="AI217:AJ217"/>
    <mergeCell ref="AK217:AL217"/>
    <mergeCell ref="A211:AL211"/>
    <mergeCell ref="A212:J212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A212:AB212"/>
    <mergeCell ref="AC212:AD212"/>
    <mergeCell ref="AE212:AF212"/>
    <mergeCell ref="AG212:AH212"/>
    <mergeCell ref="AI212:AJ212"/>
    <mergeCell ref="AK212:AL212"/>
    <mergeCell ref="A213:P213"/>
    <mergeCell ref="Q213:R213"/>
    <mergeCell ref="S213:T213"/>
    <mergeCell ref="U213:V213"/>
    <mergeCell ref="W213:X213"/>
    <mergeCell ref="Y213:Z213"/>
    <mergeCell ref="AA213:AB213"/>
    <mergeCell ref="AC213:AD213"/>
    <mergeCell ref="AE213:AF213"/>
    <mergeCell ref="AG213:AH213"/>
    <mergeCell ref="AI213:AJ213"/>
    <mergeCell ref="AK213:AL213"/>
    <mergeCell ref="A208:AL208"/>
    <mergeCell ref="A209:J209"/>
    <mergeCell ref="K209:L209"/>
    <mergeCell ref="M209:N209"/>
    <mergeCell ref="O209:P209"/>
    <mergeCell ref="Q209:R209"/>
    <mergeCell ref="S209:T209"/>
    <mergeCell ref="U209:V209"/>
    <mergeCell ref="W209:X209"/>
    <mergeCell ref="Y209:Z209"/>
    <mergeCell ref="AA209:AB209"/>
    <mergeCell ref="AC209:AD209"/>
    <mergeCell ref="AE209:AF209"/>
    <mergeCell ref="AG209:AH209"/>
    <mergeCell ref="AI209:AJ209"/>
    <mergeCell ref="AK209:AL209"/>
    <mergeCell ref="A210:N210"/>
    <mergeCell ref="O210:P210"/>
    <mergeCell ref="Q210:R210"/>
    <mergeCell ref="S210:T210"/>
    <mergeCell ref="U210:V210"/>
    <mergeCell ref="W210:X210"/>
    <mergeCell ref="Y210:Z210"/>
    <mergeCell ref="AA210:AB210"/>
    <mergeCell ref="AC210:AD210"/>
    <mergeCell ref="AE210:AF210"/>
    <mergeCell ref="AG210:AH210"/>
    <mergeCell ref="AI210:AJ210"/>
    <mergeCell ref="AK210:AL210"/>
    <mergeCell ref="A205:AL205"/>
    <mergeCell ref="A206:J206"/>
    <mergeCell ref="K206:L206"/>
    <mergeCell ref="M206:N206"/>
    <mergeCell ref="O206:P206"/>
    <mergeCell ref="Q206:R206"/>
    <mergeCell ref="S206:T206"/>
    <mergeCell ref="U206:V206"/>
    <mergeCell ref="W206:X206"/>
    <mergeCell ref="Y206:Z206"/>
    <mergeCell ref="AA206:AB206"/>
    <mergeCell ref="AC206:AD206"/>
    <mergeCell ref="AE206:AF206"/>
    <mergeCell ref="AG206:AH206"/>
    <mergeCell ref="AI206:AJ206"/>
    <mergeCell ref="AK206:AL206"/>
    <mergeCell ref="A207:N207"/>
    <mergeCell ref="O207:P207"/>
    <mergeCell ref="Q207:R207"/>
    <mergeCell ref="S207:T207"/>
    <mergeCell ref="U207:V207"/>
    <mergeCell ref="W207:X207"/>
    <mergeCell ref="Y207:Z207"/>
    <mergeCell ref="AA207:AB207"/>
    <mergeCell ref="AC207:AD207"/>
    <mergeCell ref="AE207:AF207"/>
    <mergeCell ref="AG207:AH207"/>
    <mergeCell ref="AI207:AJ207"/>
    <mergeCell ref="AK207:AL207"/>
    <mergeCell ref="A203:J203"/>
    <mergeCell ref="K203:L203"/>
    <mergeCell ref="M203:N203"/>
    <mergeCell ref="O203:P203"/>
    <mergeCell ref="Q203:R203"/>
    <mergeCell ref="S203:T203"/>
    <mergeCell ref="U203:V203"/>
    <mergeCell ref="W203:X203"/>
    <mergeCell ref="Y203:Z203"/>
    <mergeCell ref="AA203:AB203"/>
    <mergeCell ref="AC203:AD203"/>
    <mergeCell ref="AE203:AF203"/>
    <mergeCell ref="AG203:AH203"/>
    <mergeCell ref="AI203:AJ203"/>
    <mergeCell ref="AK203:AL203"/>
    <mergeCell ref="A204:N204"/>
    <mergeCell ref="O204:P204"/>
    <mergeCell ref="Q204:R204"/>
    <mergeCell ref="S204:T204"/>
    <mergeCell ref="U204:V204"/>
    <mergeCell ref="W204:X204"/>
    <mergeCell ref="Y204:Z204"/>
    <mergeCell ref="AA204:AB204"/>
    <mergeCell ref="AC204:AD204"/>
    <mergeCell ref="AE204:AF204"/>
    <mergeCell ref="AG204:AH204"/>
    <mergeCell ref="AI204:AJ204"/>
    <mergeCell ref="AK204:AL204"/>
    <mergeCell ref="A201:J201"/>
    <mergeCell ref="K201:L201"/>
    <mergeCell ref="M201:N201"/>
    <mergeCell ref="O201:P201"/>
    <mergeCell ref="Q201:R201"/>
    <mergeCell ref="S201:T201"/>
    <mergeCell ref="U201:V201"/>
    <mergeCell ref="W201:X201"/>
    <mergeCell ref="Y201:Z201"/>
    <mergeCell ref="AA201:AB201"/>
    <mergeCell ref="AC201:AD201"/>
    <mergeCell ref="AE201:AF201"/>
    <mergeCell ref="AG201:AH201"/>
    <mergeCell ref="AI201:AJ201"/>
    <mergeCell ref="AK201:AL201"/>
    <mergeCell ref="A202:J202"/>
    <mergeCell ref="K202:L202"/>
    <mergeCell ref="M202:N202"/>
    <mergeCell ref="O202:P202"/>
    <mergeCell ref="Q202:R202"/>
    <mergeCell ref="S202:T202"/>
    <mergeCell ref="U202:V202"/>
    <mergeCell ref="W202:X202"/>
    <mergeCell ref="Y202:Z202"/>
    <mergeCell ref="AA202:AB202"/>
    <mergeCell ref="AC202:AD202"/>
    <mergeCell ref="AE202:AF202"/>
    <mergeCell ref="AG202:AH202"/>
    <mergeCell ref="AI202:AJ202"/>
    <mergeCell ref="AK202:AL202"/>
    <mergeCell ref="A199:J199"/>
    <mergeCell ref="K199:L199"/>
    <mergeCell ref="M199:N199"/>
    <mergeCell ref="O199:P199"/>
    <mergeCell ref="Q199:R199"/>
    <mergeCell ref="S199:T199"/>
    <mergeCell ref="U199:V199"/>
    <mergeCell ref="W199:X199"/>
    <mergeCell ref="Y199:Z199"/>
    <mergeCell ref="AA199:AB199"/>
    <mergeCell ref="AC199:AD199"/>
    <mergeCell ref="AE199:AF199"/>
    <mergeCell ref="AG199:AH199"/>
    <mergeCell ref="AI199:AJ199"/>
    <mergeCell ref="AK199:AL199"/>
    <mergeCell ref="A200:J200"/>
    <mergeCell ref="K200:L200"/>
    <mergeCell ref="M200:N200"/>
    <mergeCell ref="O200:P200"/>
    <mergeCell ref="Q200:R200"/>
    <mergeCell ref="S200:T200"/>
    <mergeCell ref="U200:V200"/>
    <mergeCell ref="W200:X200"/>
    <mergeCell ref="Y200:Z200"/>
    <mergeCell ref="AA200:AB200"/>
    <mergeCell ref="AC200:AD200"/>
    <mergeCell ref="AE200:AF200"/>
    <mergeCell ref="AG200:AH200"/>
    <mergeCell ref="AI200:AJ200"/>
    <mergeCell ref="AK200:AL200"/>
    <mergeCell ref="A196:AL196"/>
    <mergeCell ref="A197:J197"/>
    <mergeCell ref="K197:L197"/>
    <mergeCell ref="M197:N197"/>
    <mergeCell ref="O197:P197"/>
    <mergeCell ref="Q197:R197"/>
    <mergeCell ref="S197:T197"/>
    <mergeCell ref="U197:V197"/>
    <mergeCell ref="W197:X197"/>
    <mergeCell ref="Y197:Z197"/>
    <mergeCell ref="AA197:AB197"/>
    <mergeCell ref="AC197:AD197"/>
    <mergeCell ref="AE197:AF197"/>
    <mergeCell ref="AG197:AH197"/>
    <mergeCell ref="AI197:AJ197"/>
    <mergeCell ref="AK197:AL197"/>
    <mergeCell ref="A198:J198"/>
    <mergeCell ref="K198:L198"/>
    <mergeCell ref="M198:N198"/>
    <mergeCell ref="O198:P198"/>
    <mergeCell ref="Q198:R198"/>
    <mergeCell ref="S198:T198"/>
    <mergeCell ref="U198:V198"/>
    <mergeCell ref="W198:X198"/>
    <mergeCell ref="Y198:Z198"/>
    <mergeCell ref="AA198:AB198"/>
    <mergeCell ref="AC198:AD198"/>
    <mergeCell ref="AE198:AF198"/>
    <mergeCell ref="AG198:AH198"/>
    <mergeCell ref="AI198:AJ198"/>
    <mergeCell ref="AK198:AL198"/>
    <mergeCell ref="A194:J194"/>
    <mergeCell ref="K194:L194"/>
    <mergeCell ref="M194:N194"/>
    <mergeCell ref="O194:P194"/>
    <mergeCell ref="Q194:R194"/>
    <mergeCell ref="S194:T194"/>
    <mergeCell ref="U194:V194"/>
    <mergeCell ref="W194:X194"/>
    <mergeCell ref="Y194:Z194"/>
    <mergeCell ref="AA194:AB194"/>
    <mergeCell ref="AC194:AD194"/>
    <mergeCell ref="AE194:AF194"/>
    <mergeCell ref="AG194:AH194"/>
    <mergeCell ref="AI194:AJ194"/>
    <mergeCell ref="AK194:AL194"/>
    <mergeCell ref="A195:N195"/>
    <mergeCell ref="O195:P195"/>
    <mergeCell ref="Q195:R195"/>
    <mergeCell ref="S195:T195"/>
    <mergeCell ref="U195:V195"/>
    <mergeCell ref="W195:X195"/>
    <mergeCell ref="Y195:Z195"/>
    <mergeCell ref="AA195:AB195"/>
    <mergeCell ref="AC195:AD195"/>
    <mergeCell ref="AE195:AF195"/>
    <mergeCell ref="AG195:AH195"/>
    <mergeCell ref="AI195:AJ195"/>
    <mergeCell ref="AK195:AL195"/>
    <mergeCell ref="A192:J192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AA192:AB192"/>
    <mergeCell ref="AC192:AD192"/>
    <mergeCell ref="AE192:AF192"/>
    <mergeCell ref="AG192:AH192"/>
    <mergeCell ref="AI192:AJ192"/>
    <mergeCell ref="AK192:AL192"/>
    <mergeCell ref="A193:J193"/>
    <mergeCell ref="K193:L193"/>
    <mergeCell ref="M193:N193"/>
    <mergeCell ref="O193:P193"/>
    <mergeCell ref="Q193:R193"/>
    <mergeCell ref="S193:T193"/>
    <mergeCell ref="U193:V193"/>
    <mergeCell ref="W193:X193"/>
    <mergeCell ref="Y193:Z193"/>
    <mergeCell ref="AA193:AB193"/>
    <mergeCell ref="AC193:AD193"/>
    <mergeCell ref="AE193:AF193"/>
    <mergeCell ref="AG193:AH193"/>
    <mergeCell ref="AI193:AJ193"/>
    <mergeCell ref="AK193:AL193"/>
    <mergeCell ref="A190:J190"/>
    <mergeCell ref="K190:L190"/>
    <mergeCell ref="M190:N190"/>
    <mergeCell ref="O190:P190"/>
    <mergeCell ref="Q190:R190"/>
    <mergeCell ref="S190:T190"/>
    <mergeCell ref="U190:V190"/>
    <mergeCell ref="W190:X190"/>
    <mergeCell ref="Y190:Z190"/>
    <mergeCell ref="AA190:AB190"/>
    <mergeCell ref="AC190:AD190"/>
    <mergeCell ref="AE190:AF190"/>
    <mergeCell ref="AG190:AH190"/>
    <mergeCell ref="AI190:AJ190"/>
    <mergeCell ref="AK190:AL190"/>
    <mergeCell ref="A191:J191"/>
    <mergeCell ref="K191:L191"/>
    <mergeCell ref="M191:N191"/>
    <mergeCell ref="O191:P191"/>
    <mergeCell ref="Q191:R191"/>
    <mergeCell ref="S191:T191"/>
    <mergeCell ref="U191:V191"/>
    <mergeCell ref="W191:X191"/>
    <mergeCell ref="Y191:Z191"/>
    <mergeCell ref="AA191:AB191"/>
    <mergeCell ref="AC191:AD191"/>
    <mergeCell ref="AE191:AF191"/>
    <mergeCell ref="AG191:AH191"/>
    <mergeCell ref="AI191:AJ191"/>
    <mergeCell ref="AK191:AL191"/>
    <mergeCell ref="A187:AL187"/>
    <mergeCell ref="A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AA188:AB188"/>
    <mergeCell ref="AC188:AD188"/>
    <mergeCell ref="AE188:AF188"/>
    <mergeCell ref="AG188:AH188"/>
    <mergeCell ref="AI188:AJ188"/>
    <mergeCell ref="AK188:AL188"/>
    <mergeCell ref="A189:J189"/>
    <mergeCell ref="K189:L189"/>
    <mergeCell ref="M189:N189"/>
    <mergeCell ref="O189:P189"/>
    <mergeCell ref="Q189:R189"/>
    <mergeCell ref="S189:T189"/>
    <mergeCell ref="U189:V189"/>
    <mergeCell ref="W189:X189"/>
    <mergeCell ref="Y189:Z189"/>
    <mergeCell ref="AA189:AB189"/>
    <mergeCell ref="AC189:AD189"/>
    <mergeCell ref="AE189:AF189"/>
    <mergeCell ref="AG189:AH189"/>
    <mergeCell ref="AI189:AJ189"/>
    <mergeCell ref="AK189:AL189"/>
    <mergeCell ref="A185:J185"/>
    <mergeCell ref="K185:L185"/>
    <mergeCell ref="M185:N185"/>
    <mergeCell ref="O185:P185"/>
    <mergeCell ref="Q185:R185"/>
    <mergeCell ref="S185:T185"/>
    <mergeCell ref="U185:V185"/>
    <mergeCell ref="W185:X185"/>
    <mergeCell ref="Y185:Z185"/>
    <mergeCell ref="AA185:AB185"/>
    <mergeCell ref="AC185:AD185"/>
    <mergeCell ref="AE185:AF185"/>
    <mergeCell ref="AG185:AH185"/>
    <mergeCell ref="AI185:AJ185"/>
    <mergeCell ref="AK185:AL185"/>
    <mergeCell ref="A186:N186"/>
    <mergeCell ref="O186:P186"/>
    <mergeCell ref="Q186:R186"/>
    <mergeCell ref="S186:T186"/>
    <mergeCell ref="U186:V186"/>
    <mergeCell ref="W186:X186"/>
    <mergeCell ref="Y186:Z186"/>
    <mergeCell ref="AA186:AB186"/>
    <mergeCell ref="AC186:AD186"/>
    <mergeCell ref="AE186:AF186"/>
    <mergeCell ref="AG186:AH186"/>
    <mergeCell ref="AI186:AJ186"/>
    <mergeCell ref="AK186:AL186"/>
    <mergeCell ref="A183:J183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A183:AB183"/>
    <mergeCell ref="AC183:AD183"/>
    <mergeCell ref="AE183:AF183"/>
    <mergeCell ref="AG183:AH183"/>
    <mergeCell ref="AI183:AJ183"/>
    <mergeCell ref="AK183:AL183"/>
    <mergeCell ref="A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AA184:AB184"/>
    <mergeCell ref="AC184:AD184"/>
    <mergeCell ref="AE184:AF184"/>
    <mergeCell ref="AG184:AH184"/>
    <mergeCell ref="AI184:AJ184"/>
    <mergeCell ref="AK184:AL184"/>
    <mergeCell ref="A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AA182:AB182"/>
    <mergeCell ref="AC182:AD182"/>
    <mergeCell ref="AE182:AF182"/>
    <mergeCell ref="AG182:AH182"/>
    <mergeCell ref="AI182:AJ182"/>
    <mergeCell ref="AK182:AL182"/>
    <mergeCell ref="A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AA180:AB180"/>
    <mergeCell ref="AC180:AD180"/>
    <mergeCell ref="AE180:AF180"/>
    <mergeCell ref="AG180:AH180"/>
    <mergeCell ref="AI180:AJ180"/>
    <mergeCell ref="AK180:AL180"/>
    <mergeCell ref="A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AA181:AB181"/>
    <mergeCell ref="AC181:AD181"/>
    <mergeCell ref="AE181:AF181"/>
    <mergeCell ref="AG181:AH181"/>
    <mergeCell ref="AI181:AJ181"/>
    <mergeCell ref="AK181:AL181"/>
    <mergeCell ref="A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AA178:AB178"/>
    <mergeCell ref="AC178:AD178"/>
    <mergeCell ref="AE178:AF178"/>
    <mergeCell ref="AG178:AH178"/>
    <mergeCell ref="AI178:AJ178"/>
    <mergeCell ref="AK178:AL178"/>
    <mergeCell ref="A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AA179:AB179"/>
    <mergeCell ref="AC179:AD179"/>
    <mergeCell ref="AE179:AF179"/>
    <mergeCell ref="AG179:AH179"/>
    <mergeCell ref="AI179:AJ179"/>
    <mergeCell ref="AK179:AL179"/>
    <mergeCell ref="A175:AL175"/>
    <mergeCell ref="A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AA176:AB176"/>
    <mergeCell ref="AC176:AD176"/>
    <mergeCell ref="AE176:AF176"/>
    <mergeCell ref="AG176:AH176"/>
    <mergeCell ref="AI176:AJ176"/>
    <mergeCell ref="AK176:AL176"/>
    <mergeCell ref="A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AA177:AB177"/>
    <mergeCell ref="AC177:AD177"/>
    <mergeCell ref="AE177:AF177"/>
    <mergeCell ref="AG177:AH177"/>
    <mergeCell ref="AI177:AJ177"/>
    <mergeCell ref="AK177:AL177"/>
    <mergeCell ref="A173:N173"/>
    <mergeCell ref="O173:P173"/>
    <mergeCell ref="Q173:R173"/>
    <mergeCell ref="S173:T173"/>
    <mergeCell ref="U173:V173"/>
    <mergeCell ref="W173:X173"/>
    <mergeCell ref="Y173:Z173"/>
    <mergeCell ref="AA173:AB173"/>
    <mergeCell ref="AC173:AD173"/>
    <mergeCell ref="AE173:AF173"/>
    <mergeCell ref="AG173:AH173"/>
    <mergeCell ref="AI173:AJ173"/>
    <mergeCell ref="AK173:AL173"/>
    <mergeCell ref="A174:N174"/>
    <mergeCell ref="O174:P174"/>
    <mergeCell ref="Q174:R174"/>
    <mergeCell ref="S174:T174"/>
    <mergeCell ref="U174:V174"/>
    <mergeCell ref="W174:X174"/>
    <mergeCell ref="Y174:Z174"/>
    <mergeCell ref="AA174:AB174"/>
    <mergeCell ref="AC174:AD174"/>
    <mergeCell ref="AE174:AF174"/>
    <mergeCell ref="AG174:AH174"/>
    <mergeCell ref="AI174:AJ174"/>
    <mergeCell ref="AK174:AL174"/>
    <mergeCell ref="A169:AL169"/>
    <mergeCell ref="A170:J172"/>
    <mergeCell ref="K170:L172"/>
    <mergeCell ref="M170:N172"/>
    <mergeCell ref="O170:X170"/>
    <mergeCell ref="Y170:AL170"/>
    <mergeCell ref="O171:P172"/>
    <mergeCell ref="Q171:R172"/>
    <mergeCell ref="S171:T172"/>
    <mergeCell ref="U171:V172"/>
    <mergeCell ref="W171:X172"/>
    <mergeCell ref="Y171:AD171"/>
    <mergeCell ref="AE171:AL171"/>
    <mergeCell ref="Y172:Z172"/>
    <mergeCell ref="AA172:AB172"/>
    <mergeCell ref="AC172:AD172"/>
    <mergeCell ref="AE172:AF172"/>
    <mergeCell ref="AG172:AH172"/>
    <mergeCell ref="AI172:AJ172"/>
    <mergeCell ref="AK172:AL172"/>
    <mergeCell ref="Y167:Z167"/>
    <mergeCell ref="AA167:AB167"/>
    <mergeCell ref="AC167:AD167"/>
    <mergeCell ref="AE167:AF167"/>
    <mergeCell ref="AG167:AH167"/>
    <mergeCell ref="AI167:AJ167"/>
    <mergeCell ref="AK167:AL167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I168:AJ168"/>
    <mergeCell ref="AK168:AL168"/>
    <mergeCell ref="A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AA164:AB164"/>
    <mergeCell ref="AC164:AD164"/>
    <mergeCell ref="AE164:AF164"/>
    <mergeCell ref="AG164:AH164"/>
    <mergeCell ref="AI164:AJ164"/>
    <mergeCell ref="AK164:AL164"/>
    <mergeCell ref="A165:N165"/>
    <mergeCell ref="O165:P165"/>
    <mergeCell ref="Q165:R165"/>
    <mergeCell ref="S165:T165"/>
    <mergeCell ref="U165:V165"/>
    <mergeCell ref="W165:X165"/>
    <mergeCell ref="Y165:Z165"/>
    <mergeCell ref="AA165:AB165"/>
    <mergeCell ref="AC165:AD165"/>
    <mergeCell ref="AE165:AF165"/>
    <mergeCell ref="AG165:AH165"/>
    <mergeCell ref="AI165:AJ165"/>
    <mergeCell ref="AK165:AL165"/>
    <mergeCell ref="O162:P162"/>
    <mergeCell ref="Q162:R162"/>
    <mergeCell ref="S162:T162"/>
    <mergeCell ref="U162:V162"/>
    <mergeCell ref="W162:X162"/>
    <mergeCell ref="Y162:Z162"/>
    <mergeCell ref="AA162:AB162"/>
    <mergeCell ref="AC162:AD162"/>
    <mergeCell ref="AE162:AF162"/>
    <mergeCell ref="AG162:AH162"/>
    <mergeCell ref="AI162:AJ162"/>
    <mergeCell ref="AK162:AL162"/>
    <mergeCell ref="A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AC161:AD161"/>
    <mergeCell ref="AE161:AF161"/>
    <mergeCell ref="AG161:AH161"/>
    <mergeCell ref="AI161:AJ161"/>
    <mergeCell ref="AK161:AL161"/>
    <mergeCell ref="A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K160:AL160"/>
    <mergeCell ref="A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E157:AF157"/>
    <mergeCell ref="AG157:AH157"/>
    <mergeCell ref="AI157:AJ157"/>
    <mergeCell ref="AK157:AL157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E154:AF154"/>
    <mergeCell ref="AG154:AH154"/>
    <mergeCell ref="AI154:AJ154"/>
    <mergeCell ref="AK154:AL154"/>
    <mergeCell ref="AK155:AL155"/>
    <mergeCell ref="A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AA156:AB156"/>
    <mergeCell ref="AC156:AD156"/>
    <mergeCell ref="AE156:AF156"/>
    <mergeCell ref="AG156:AH156"/>
    <mergeCell ref="AI156:AJ156"/>
    <mergeCell ref="AK156:AL156"/>
    <mergeCell ref="A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AC152:AD152"/>
    <mergeCell ref="AE152:AF152"/>
    <mergeCell ref="AG152:AH152"/>
    <mergeCell ref="AI152:AJ152"/>
    <mergeCell ref="AK152:AL152"/>
    <mergeCell ref="A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A153:AB153"/>
    <mergeCell ref="AC153:AD153"/>
    <mergeCell ref="AE153:AF153"/>
    <mergeCell ref="AG153:AH153"/>
    <mergeCell ref="AI153:AJ153"/>
    <mergeCell ref="AK153:AL153"/>
    <mergeCell ref="A151:AL151"/>
    <mergeCell ref="A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AC149:AD149"/>
    <mergeCell ref="AE149:AF149"/>
    <mergeCell ref="AG149:AH149"/>
    <mergeCell ref="AI149:AJ149"/>
    <mergeCell ref="AK149:AL149"/>
    <mergeCell ref="O150:P150"/>
    <mergeCell ref="Q150:R150"/>
    <mergeCell ref="S150:T150"/>
    <mergeCell ref="U150:V150"/>
    <mergeCell ref="W150:X150"/>
    <mergeCell ref="Y150:Z150"/>
    <mergeCell ref="AA150:AB150"/>
    <mergeCell ref="AC150:AD150"/>
    <mergeCell ref="AE150:AF150"/>
    <mergeCell ref="AG150:AH150"/>
    <mergeCell ref="AI150:AJ150"/>
    <mergeCell ref="AK150:AL150"/>
    <mergeCell ref="A150:N150"/>
    <mergeCell ref="A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AA147:AB147"/>
    <mergeCell ref="AC147:AD147"/>
    <mergeCell ref="AE147:AF147"/>
    <mergeCell ref="AG147:AH147"/>
    <mergeCell ref="AI147:AJ147"/>
    <mergeCell ref="AK147:AL147"/>
    <mergeCell ref="A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E148:AF148"/>
    <mergeCell ref="AG148:AH148"/>
    <mergeCell ref="AI148:AJ148"/>
    <mergeCell ref="AK148:AL148"/>
    <mergeCell ref="A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AA145:AB145"/>
    <mergeCell ref="AC145:AD145"/>
    <mergeCell ref="AE145:AF145"/>
    <mergeCell ref="AG145:AH145"/>
    <mergeCell ref="AI145:AJ145"/>
    <mergeCell ref="AK145:AL145"/>
    <mergeCell ref="A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AA146:AB146"/>
    <mergeCell ref="AC146:AD146"/>
    <mergeCell ref="AE146:AF146"/>
    <mergeCell ref="AG146:AH146"/>
    <mergeCell ref="AI146:AJ146"/>
    <mergeCell ref="AK146:AL146"/>
    <mergeCell ref="A143:J143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AA143:AB143"/>
    <mergeCell ref="AC143:AD143"/>
    <mergeCell ref="AE143:AF143"/>
    <mergeCell ref="AG143:AH143"/>
    <mergeCell ref="AI143:AJ143"/>
    <mergeCell ref="AK143:AL143"/>
    <mergeCell ref="A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E144:AF144"/>
    <mergeCell ref="AG144:AH144"/>
    <mergeCell ref="AI144:AJ144"/>
    <mergeCell ref="AK144:AL144"/>
    <mergeCell ref="A131:AL131"/>
    <mergeCell ref="A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AA141:AB141"/>
    <mergeCell ref="AC141:AD141"/>
    <mergeCell ref="AE141:AF141"/>
    <mergeCell ref="AG141:AH141"/>
    <mergeCell ref="AI141:AJ141"/>
    <mergeCell ref="AK141:AL141"/>
    <mergeCell ref="A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E142:AF142"/>
    <mergeCell ref="AG142:AH142"/>
    <mergeCell ref="AI142:AJ142"/>
    <mergeCell ref="AK142:AL142"/>
    <mergeCell ref="A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J138"/>
    <mergeCell ref="AK138:AL138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E139:AF139"/>
    <mergeCell ref="AG139:AH139"/>
    <mergeCell ref="AI139:AJ139"/>
    <mergeCell ref="AK139:AL139"/>
    <mergeCell ref="A140:AL140"/>
    <mergeCell ref="A134:AL134"/>
    <mergeCell ref="A135:J137"/>
    <mergeCell ref="K135:L137"/>
    <mergeCell ref="M135:N137"/>
    <mergeCell ref="O135:X135"/>
    <mergeCell ref="Y135:AL135"/>
    <mergeCell ref="O136:P137"/>
    <mergeCell ref="Q136:R137"/>
    <mergeCell ref="S136:T137"/>
    <mergeCell ref="U136:V137"/>
    <mergeCell ref="W136:X137"/>
    <mergeCell ref="Y136:AD136"/>
    <mergeCell ref="AE136:AL136"/>
    <mergeCell ref="Y137:Z137"/>
    <mergeCell ref="AA137:AB137"/>
    <mergeCell ref="AC137:AD137"/>
    <mergeCell ref="AE137:AF137"/>
    <mergeCell ref="AG137:AH137"/>
    <mergeCell ref="AI137:AJ137"/>
    <mergeCell ref="AK137:AL137"/>
    <mergeCell ref="Q133:R133"/>
    <mergeCell ref="S133:T133"/>
    <mergeCell ref="U133:V133"/>
    <mergeCell ref="W133:X133"/>
    <mergeCell ref="Y133:Z133"/>
    <mergeCell ref="AA133:AB133"/>
    <mergeCell ref="AC133:AD133"/>
    <mergeCell ref="AE133:AF133"/>
    <mergeCell ref="AG133:AH133"/>
    <mergeCell ref="AI133:AJ133"/>
    <mergeCell ref="AK133:AL133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AG117:AH117"/>
    <mergeCell ref="AI117:AJ117"/>
    <mergeCell ref="AK117:AL117"/>
    <mergeCell ref="AK122:AL122"/>
    <mergeCell ref="A124:AL124"/>
    <mergeCell ref="O123:P123"/>
    <mergeCell ref="Q123:R123"/>
    <mergeCell ref="S123:T123"/>
    <mergeCell ref="U123:V123"/>
    <mergeCell ref="W123:X123"/>
    <mergeCell ref="Y123:Z123"/>
    <mergeCell ref="AA123:AB123"/>
    <mergeCell ref="A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AA113:AB113"/>
    <mergeCell ref="AC113:AD113"/>
    <mergeCell ref="AE113:AF113"/>
    <mergeCell ref="AG113:AH113"/>
    <mergeCell ref="AI113:AJ113"/>
    <mergeCell ref="AK113:AL113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K114:AL114"/>
    <mergeCell ref="A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O107:P107"/>
    <mergeCell ref="Q107:R107"/>
    <mergeCell ref="O103:P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A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103:J103"/>
    <mergeCell ref="K103:L103"/>
    <mergeCell ref="M103:N103"/>
    <mergeCell ref="A104:J104"/>
    <mergeCell ref="K104:L104"/>
    <mergeCell ref="A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AK102:AL102"/>
    <mergeCell ref="A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AK100:AL100"/>
    <mergeCell ref="A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AK101:AL101"/>
    <mergeCell ref="A99:J99"/>
    <mergeCell ref="K99:L99"/>
    <mergeCell ref="M99:N99"/>
    <mergeCell ref="O99:P99"/>
    <mergeCell ref="Q99:R99"/>
    <mergeCell ref="S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AK99:AL99"/>
    <mergeCell ref="A91:N91"/>
    <mergeCell ref="O91:P91"/>
    <mergeCell ref="Q91:R91"/>
    <mergeCell ref="S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K91:AL91"/>
    <mergeCell ref="O95:P95"/>
    <mergeCell ref="Q95:R95"/>
    <mergeCell ref="S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AK95:AL95"/>
    <mergeCell ref="M94:N94"/>
    <mergeCell ref="O94:P94"/>
    <mergeCell ref="Q94:R94"/>
    <mergeCell ref="S94:T94"/>
    <mergeCell ref="U94:V94"/>
    <mergeCell ref="W94:X94"/>
    <mergeCell ref="Y94:Z94"/>
    <mergeCell ref="A86:P86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87:AL87"/>
    <mergeCell ref="A88:J90"/>
    <mergeCell ref="K88:L90"/>
    <mergeCell ref="M88:N90"/>
    <mergeCell ref="O88:X88"/>
    <mergeCell ref="Y88:AL88"/>
    <mergeCell ref="O89:P90"/>
    <mergeCell ref="Q89:R90"/>
    <mergeCell ref="S89:T90"/>
    <mergeCell ref="U89:V90"/>
    <mergeCell ref="W89:X90"/>
    <mergeCell ref="Y89:AD89"/>
    <mergeCell ref="AE89:AL89"/>
    <mergeCell ref="Y90:Z90"/>
    <mergeCell ref="AA90:AB90"/>
    <mergeCell ref="AC90:AD90"/>
    <mergeCell ref="AE90:AF90"/>
    <mergeCell ref="AG90:AH90"/>
    <mergeCell ref="AI90:AJ90"/>
    <mergeCell ref="AK90:AL90"/>
    <mergeCell ref="A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K83:AL83"/>
    <mergeCell ref="A84:AL84"/>
    <mergeCell ref="A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79:N79"/>
    <mergeCell ref="O79:P79"/>
    <mergeCell ref="Q79:R79"/>
    <mergeCell ref="S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AK79:AL79"/>
    <mergeCell ref="A80:AL80"/>
    <mergeCell ref="A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AC81:AD81"/>
    <mergeCell ref="AE81:AF81"/>
    <mergeCell ref="AG81:AH81"/>
    <mergeCell ref="AI81:AJ81"/>
    <mergeCell ref="AK81:AL81"/>
    <mergeCell ref="A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AK77:AL77"/>
    <mergeCell ref="A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AK78:AL78"/>
    <mergeCell ref="A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AG75:AH75"/>
    <mergeCell ref="AI75:AJ75"/>
    <mergeCell ref="AK75:AL75"/>
    <mergeCell ref="A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70:AL70"/>
    <mergeCell ref="A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69:N69"/>
    <mergeCell ref="O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66:AL66"/>
    <mergeCell ref="A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A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K60:AL60"/>
    <mergeCell ref="A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A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I58:AJ58"/>
    <mergeCell ref="AK58:AL58"/>
    <mergeCell ref="A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55:AL55"/>
    <mergeCell ref="A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49:AL49"/>
    <mergeCell ref="A50:J52"/>
    <mergeCell ref="K50:L52"/>
    <mergeCell ref="M50:N52"/>
    <mergeCell ref="O50:X50"/>
    <mergeCell ref="Y50:AL50"/>
    <mergeCell ref="O51:P52"/>
    <mergeCell ref="Q51:R52"/>
    <mergeCell ref="S51:T52"/>
    <mergeCell ref="U51:V52"/>
    <mergeCell ref="W51:X52"/>
    <mergeCell ref="Y51:AD51"/>
    <mergeCell ref="AE51:AL51"/>
    <mergeCell ref="Y52:Z52"/>
    <mergeCell ref="AA52:AB52"/>
    <mergeCell ref="AC52:AD52"/>
    <mergeCell ref="AE52:AF52"/>
    <mergeCell ref="AG52:AH52"/>
    <mergeCell ref="AI52:AJ52"/>
    <mergeCell ref="AK52:AL52"/>
    <mergeCell ref="A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46:AL46"/>
    <mergeCell ref="A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43:AL43"/>
    <mergeCell ref="A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I41:AJ41"/>
    <mergeCell ref="AK41:AL41"/>
    <mergeCell ref="A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39:AL39"/>
    <mergeCell ref="A40:J40"/>
    <mergeCell ref="K40:L40"/>
    <mergeCell ref="M40:N40"/>
    <mergeCell ref="K37:L37"/>
    <mergeCell ref="M37:N37"/>
    <mergeCell ref="O37:P37"/>
    <mergeCell ref="Q37:R37"/>
    <mergeCell ref="A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O35:P35"/>
    <mergeCell ref="Q35:R35"/>
    <mergeCell ref="S35:T35"/>
    <mergeCell ref="U35:V35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37:J37"/>
    <mergeCell ref="S33:T33"/>
    <mergeCell ref="U33:V33"/>
    <mergeCell ref="W33:X33"/>
    <mergeCell ref="Y33:Z33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35:J35"/>
    <mergeCell ref="K35:L35"/>
    <mergeCell ref="M35:N35"/>
    <mergeCell ref="AE31:AF31"/>
    <mergeCell ref="AG31:AH31"/>
    <mergeCell ref="AI31:AJ31"/>
    <mergeCell ref="AK31:AL31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33:J33"/>
    <mergeCell ref="K33:L33"/>
    <mergeCell ref="M33:N33"/>
    <mergeCell ref="O33:P33"/>
    <mergeCell ref="Q33:R33"/>
    <mergeCell ref="A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A33:AB33"/>
    <mergeCell ref="AC33:AD33"/>
    <mergeCell ref="AE33:AF33"/>
    <mergeCell ref="AG33:AH33"/>
    <mergeCell ref="AI33:AJ33"/>
    <mergeCell ref="AK33:AL33"/>
    <mergeCell ref="A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28:AL28"/>
    <mergeCell ref="A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A5:AD5"/>
    <mergeCell ref="A15:AL15"/>
    <mergeCell ref="A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2:T2"/>
    <mergeCell ref="U2:AL2"/>
    <mergeCell ref="AA4:AD4"/>
    <mergeCell ref="A9:AL9"/>
    <mergeCell ref="A10:J12"/>
    <mergeCell ref="K10:L12"/>
    <mergeCell ref="M10:N12"/>
    <mergeCell ref="O10:X10"/>
    <mergeCell ref="Y10:AL10"/>
    <mergeCell ref="O11:P12"/>
    <mergeCell ref="Q11:R12"/>
    <mergeCell ref="S11:T12"/>
    <mergeCell ref="U11:V12"/>
    <mergeCell ref="W11:X12"/>
    <mergeCell ref="Y11:AD11"/>
    <mergeCell ref="AE11:AL11"/>
    <mergeCell ref="Y12:Z12"/>
    <mergeCell ref="AA12:AB12"/>
    <mergeCell ref="AC12:AD12"/>
    <mergeCell ref="AE12:AF12"/>
    <mergeCell ref="AG12:AH12"/>
    <mergeCell ref="AI12:AJ12"/>
    <mergeCell ref="AK12:AL12"/>
    <mergeCell ref="A6:AL8"/>
    <mergeCell ref="U3:AL3"/>
    <mergeCell ref="U4:Z4"/>
    <mergeCell ref="A3:R3"/>
    <mergeCell ref="K4:R4"/>
    <mergeCell ref="G5:J5"/>
    <mergeCell ref="A5:D5"/>
    <mergeCell ref="A4:D4"/>
    <mergeCell ref="AE4:AL4"/>
    <mergeCell ref="A278:J278"/>
    <mergeCell ref="K278:L278"/>
    <mergeCell ref="M278:N278"/>
    <mergeCell ref="O278:P278"/>
    <mergeCell ref="Q278:R278"/>
    <mergeCell ref="S278:T278"/>
    <mergeCell ref="U278:V278"/>
    <mergeCell ref="W278:X278"/>
    <mergeCell ref="Y278:Z278"/>
    <mergeCell ref="AA278:AB278"/>
    <mergeCell ref="AC278:AD278"/>
    <mergeCell ref="AE278:AF278"/>
    <mergeCell ref="AG278:AH278"/>
    <mergeCell ref="AI278:AJ278"/>
    <mergeCell ref="AK278:AL278"/>
    <mergeCell ref="A279:J279"/>
    <mergeCell ref="K279:L279"/>
    <mergeCell ref="A280:J280"/>
    <mergeCell ref="K280:L280"/>
    <mergeCell ref="M280:N280"/>
    <mergeCell ref="O280:P280"/>
    <mergeCell ref="Q280:R280"/>
    <mergeCell ref="S280:T280"/>
    <mergeCell ref="U280:V280"/>
    <mergeCell ref="W280:X280"/>
    <mergeCell ref="Y280:Z280"/>
    <mergeCell ref="AA280:AB280"/>
    <mergeCell ref="AC280:AD280"/>
    <mergeCell ref="AE280:AF280"/>
    <mergeCell ref="AG280:AH280"/>
    <mergeCell ref="AI280:AJ280"/>
    <mergeCell ref="AK280:AL280"/>
    <mergeCell ref="Y282:Z282"/>
    <mergeCell ref="AA282:AB282"/>
    <mergeCell ref="AC282:AD282"/>
    <mergeCell ref="AE282:AF282"/>
    <mergeCell ref="AG282:AH282"/>
    <mergeCell ref="AI282:AJ282"/>
    <mergeCell ref="AK282:AL282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AE279:AF279"/>
    <mergeCell ref="AG279:AH279"/>
    <mergeCell ref="AI279:AJ279"/>
    <mergeCell ref="AK279:AL279"/>
    <mergeCell ref="U284:V284"/>
    <mergeCell ref="W284:X284"/>
    <mergeCell ref="Y284:Z284"/>
    <mergeCell ref="AA284:AB284"/>
    <mergeCell ref="AC284:AD284"/>
    <mergeCell ref="AE284:AF284"/>
    <mergeCell ref="AG284:AH284"/>
    <mergeCell ref="AI284:AJ284"/>
    <mergeCell ref="AK284:AL284"/>
    <mergeCell ref="A281:J281"/>
    <mergeCell ref="K281:L281"/>
    <mergeCell ref="M281:N281"/>
    <mergeCell ref="O281:P281"/>
    <mergeCell ref="Q281:R281"/>
    <mergeCell ref="S281:T281"/>
    <mergeCell ref="U281:V281"/>
    <mergeCell ref="W281:X281"/>
    <mergeCell ref="Y281:Z281"/>
    <mergeCell ref="AA281:AB281"/>
    <mergeCell ref="AC281:AD281"/>
    <mergeCell ref="AE281:AF281"/>
    <mergeCell ref="AG281:AH281"/>
    <mergeCell ref="AI281:AJ281"/>
    <mergeCell ref="AK281:AL281"/>
    <mergeCell ref="A282:J282"/>
    <mergeCell ref="K282:L282"/>
    <mergeCell ref="M282:N282"/>
    <mergeCell ref="O282:P282"/>
    <mergeCell ref="Q282:R282"/>
    <mergeCell ref="S282:T282"/>
    <mergeCell ref="U282:V282"/>
    <mergeCell ref="W282:X282"/>
    <mergeCell ref="Q291:R291"/>
    <mergeCell ref="S291:T291"/>
    <mergeCell ref="U291:V291"/>
    <mergeCell ref="W291:X291"/>
    <mergeCell ref="Y291:Z291"/>
    <mergeCell ref="AA291:AB291"/>
    <mergeCell ref="AC291:AD291"/>
    <mergeCell ref="AE291:AF291"/>
    <mergeCell ref="AG291:AH291"/>
    <mergeCell ref="AI291:AJ291"/>
    <mergeCell ref="AK291:AL291"/>
    <mergeCell ref="A283:J283"/>
    <mergeCell ref="K283:L283"/>
    <mergeCell ref="M283:N283"/>
    <mergeCell ref="O283:P283"/>
    <mergeCell ref="Q283:R283"/>
    <mergeCell ref="S283:T283"/>
    <mergeCell ref="U283:V283"/>
    <mergeCell ref="W283:X283"/>
    <mergeCell ref="Y283:Z283"/>
    <mergeCell ref="AA283:AB283"/>
    <mergeCell ref="AC283:AD283"/>
    <mergeCell ref="AE283:AF283"/>
    <mergeCell ref="AG283:AH283"/>
    <mergeCell ref="AI283:AJ283"/>
    <mergeCell ref="AK283:AL283"/>
    <mergeCell ref="A284:J284"/>
    <mergeCell ref="K284:L284"/>
    <mergeCell ref="M284:N284"/>
    <mergeCell ref="O284:P284"/>
    <mergeCell ref="Q284:R284"/>
    <mergeCell ref="S284:T284"/>
    <mergeCell ref="A292:J292"/>
    <mergeCell ref="K292:L292"/>
    <mergeCell ref="M292:N292"/>
    <mergeCell ref="O292:P292"/>
    <mergeCell ref="Q292:R292"/>
    <mergeCell ref="S292:T292"/>
    <mergeCell ref="U292:V292"/>
    <mergeCell ref="W292:X292"/>
    <mergeCell ref="Y292:Z292"/>
    <mergeCell ref="AA292:AB292"/>
    <mergeCell ref="AC292:AD292"/>
    <mergeCell ref="AE292:AF292"/>
    <mergeCell ref="AG292:AH292"/>
    <mergeCell ref="AI292:AJ292"/>
    <mergeCell ref="AK292:AL292"/>
    <mergeCell ref="A285:J285"/>
    <mergeCell ref="K285:L285"/>
    <mergeCell ref="M285:N285"/>
    <mergeCell ref="O285:P285"/>
    <mergeCell ref="Q285:R285"/>
    <mergeCell ref="S285:T285"/>
    <mergeCell ref="U285:V285"/>
    <mergeCell ref="W285:X285"/>
    <mergeCell ref="Y285:Z285"/>
    <mergeCell ref="AA285:AB285"/>
    <mergeCell ref="AC285:AD285"/>
    <mergeCell ref="AE285:AF285"/>
    <mergeCell ref="AG285:AH285"/>
    <mergeCell ref="AI285:AJ285"/>
    <mergeCell ref="AK285:AL285"/>
    <mergeCell ref="A291:N291"/>
    <mergeCell ref="O291:P291"/>
  </mergeCells>
  <pageMargins left="0" right="0" top="0" bottom="0" header="0" footer="0"/>
  <pageSetup paperSize="9" scale="60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Алина Голышева</cp:lastModifiedBy>
  <cp:lastPrinted>2023-09-29T09:08:02Z</cp:lastPrinted>
  <dcterms:modified xsi:type="dcterms:W3CDTF">2023-09-29T09:08:04Z</dcterms:modified>
</cp:coreProperties>
</file>